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fukuchi\Desktop\リペアサービス\"/>
    </mc:Choice>
  </mc:AlternateContent>
  <bookViews>
    <workbookView xWindow="0" yWindow="0" windowWidth="28800" windowHeight="12450"/>
  </bookViews>
  <sheets>
    <sheet name="修理依頼フォーム　(屋外モデル）1" sheetId="7" r:id="rId1"/>
    <sheet name="修理依頼フォーム　(屋外モデル）2" sheetId="10" r:id="rId2"/>
    <sheet name="修理依頼フォーム　(屋外モデル）3" sheetId="9" r:id="rId3"/>
    <sheet name="記入例" sheetId="8" r:id="rId4"/>
  </sheets>
  <definedNames>
    <definedName name="_xlnm.Print_Area" localSheetId="3">記入例!$A$1:$BN$36</definedName>
    <definedName name="_xlnm.Print_Area" localSheetId="0">'修理依頼フォーム　(屋外モデル）1'!$A$1:$BN$36</definedName>
    <definedName name="_xlnm.Print_Area" localSheetId="1">'修理依頼フォーム　(屋外モデル）2'!$A$1:$BN$36</definedName>
    <definedName name="_xlnm.Print_Area" localSheetId="2">'修理依頼フォーム　(屋外モデル）3'!$A$1:$BN$36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24" i="10" l="1"/>
  <c r="AB24" i="10"/>
  <c r="AO23" i="10"/>
  <c r="AB23" i="10"/>
  <c r="AO22" i="10"/>
  <c r="AB22" i="10"/>
  <c r="AO21" i="10"/>
  <c r="AB21" i="10"/>
  <c r="AO20" i="10"/>
  <c r="AB20" i="10"/>
  <c r="AO19" i="10"/>
  <c r="AB19" i="10"/>
  <c r="AO18" i="10"/>
  <c r="AB18" i="10"/>
  <c r="AO17" i="10"/>
  <c r="AB17" i="10"/>
  <c r="AN27" i="10" s="1"/>
  <c r="AO16" i="10"/>
  <c r="AB16" i="10"/>
  <c r="AO15" i="10"/>
  <c r="AW27" i="10" s="1"/>
  <c r="AB15" i="10"/>
  <c r="AN27" i="9"/>
  <c r="AN29" i="9" s="1"/>
  <c r="AO24" i="9"/>
  <c r="AB24" i="9"/>
  <c r="AO23" i="9"/>
  <c r="AB23" i="9"/>
  <c r="AO22" i="9"/>
  <c r="AB22" i="9"/>
  <c r="AO21" i="9"/>
  <c r="AB21" i="9"/>
  <c r="AO20" i="9"/>
  <c r="AB20" i="9"/>
  <c r="AO19" i="9"/>
  <c r="AB19" i="9"/>
  <c r="AO18" i="9"/>
  <c r="AB18" i="9"/>
  <c r="AO17" i="9"/>
  <c r="AB17" i="9"/>
  <c r="AO16" i="9"/>
  <c r="AB16" i="9"/>
  <c r="AO15" i="9"/>
  <c r="AB15" i="9"/>
  <c r="AW27" i="9" l="1"/>
  <c r="AW29" i="9" s="1"/>
  <c r="AN29" i="10"/>
  <c r="AN31" i="10" s="1"/>
  <c r="AN28" i="10"/>
  <c r="AW29" i="10"/>
  <c r="AW31" i="10" s="1"/>
  <c r="AW28" i="10"/>
  <c r="AN28" i="9"/>
  <c r="AN31" i="9" s="1"/>
  <c r="AN27" i="8"/>
  <c r="AN29" i="8" s="1"/>
  <c r="AO24" i="8"/>
  <c r="AB24" i="8"/>
  <c r="AO23" i="8"/>
  <c r="AB23" i="8"/>
  <c r="AO22" i="8"/>
  <c r="AB22" i="8"/>
  <c r="AO21" i="8"/>
  <c r="AB21" i="8"/>
  <c r="AO20" i="8"/>
  <c r="AB20" i="8"/>
  <c r="AO19" i="8"/>
  <c r="AB19" i="8"/>
  <c r="AO18" i="8"/>
  <c r="AB18" i="8"/>
  <c r="AO17" i="8"/>
  <c r="AB17" i="8"/>
  <c r="AO16" i="8"/>
  <c r="AB16" i="8"/>
  <c r="AO15" i="8"/>
  <c r="AW27" i="8" s="1"/>
  <c r="AB15" i="8"/>
  <c r="AB15" i="7"/>
  <c r="AO15" i="7"/>
  <c r="AB16" i="7"/>
  <c r="AO16" i="7"/>
  <c r="AB17" i="7"/>
  <c r="AO17" i="7"/>
  <c r="AB18" i="7"/>
  <c r="AN27" i="7" s="1"/>
  <c r="AO18" i="7"/>
  <c r="AB19" i="7"/>
  <c r="AO19" i="7"/>
  <c r="AB20" i="7"/>
  <c r="AO20" i="7"/>
  <c r="AB21" i="7"/>
  <c r="AO21" i="7"/>
  <c r="AB22" i="7"/>
  <c r="AO22" i="7"/>
  <c r="AB23" i="7"/>
  <c r="AO23" i="7"/>
  <c r="AB24" i="7"/>
  <c r="AO24" i="7"/>
  <c r="AW27" i="7"/>
  <c r="AW29" i="7" s="1"/>
  <c r="AW28" i="9" l="1"/>
  <c r="AW31" i="9"/>
  <c r="AW29" i="8"/>
  <c r="AW28" i="8"/>
  <c r="AN28" i="8"/>
  <c r="AN31" i="8" s="1"/>
  <c r="AN29" i="7"/>
  <c r="AN28" i="7"/>
  <c r="AN31" i="7" s="1"/>
  <c r="AW31" i="7"/>
  <c r="AW28" i="7"/>
  <c r="AW31" i="8" l="1"/>
</calcChain>
</file>

<file path=xl/sharedStrings.xml><?xml version="1.0" encoding="utf-8"?>
<sst xmlns="http://schemas.openxmlformats.org/spreadsheetml/2006/main" count="220" uniqueCount="58">
  <si>
    <t>負傷箇所写真</t>
  </si>
  <si>
    <t>製品確認結果</t>
  </si>
  <si>
    <t>お問い合わせ日</t>
    <phoneticPr fontId="2"/>
  </si>
  <si>
    <t>故障箇所の特定や修理の迅速化、正確化を期すため、下記のお客様記載項目（黄色部分）にご記入ください</t>
    <rPh sb="35" eb="36">
      <t>キ</t>
    </rPh>
    <phoneticPr fontId="2"/>
  </si>
  <si>
    <t>消費税</t>
    <rPh sb="0" eb="3">
      <t>ショウヒゼイ</t>
    </rPh>
    <phoneticPr fontId="2"/>
  </si>
  <si>
    <r>
      <rPr>
        <b/>
        <sz val="11"/>
        <color theme="1"/>
        <rFont val="ＭＳ ゴシック"/>
        <family val="3"/>
        <charset val="128"/>
      </rPr>
      <t>小計</t>
    </r>
    <r>
      <rPr>
        <b/>
        <sz val="11"/>
        <color theme="1"/>
        <rFont val="Calibri"/>
        <family val="2"/>
      </rPr>
      <t>(</t>
    </r>
    <r>
      <rPr>
        <b/>
        <sz val="11"/>
        <color theme="1"/>
        <rFont val="ＭＳ ゴシック"/>
        <family val="3"/>
        <charset val="128"/>
      </rPr>
      <t>税抜）</t>
    </r>
    <rPh sb="0" eb="1">
      <t>ショウ</t>
    </rPh>
    <phoneticPr fontId="2"/>
  </si>
  <si>
    <t>株式会社デッドピクセル</t>
    <rPh sb="0" eb="4">
      <t>カブシキガイシャ</t>
    </rPh>
    <phoneticPr fontId="2"/>
  </si>
  <si>
    <t>デッドピクセル修理依頼書（屋外モデル）</t>
    <phoneticPr fontId="2"/>
  </si>
  <si>
    <r>
      <rPr>
        <sz val="12"/>
        <color theme="1"/>
        <rFont val="Calibri"/>
        <family val="2"/>
        <charset val="128"/>
        <scheme val="major"/>
      </rPr>
      <t>円</t>
    </r>
    <rPh sb="0" eb="1">
      <t>エン</t>
    </rPh>
    <phoneticPr fontId="2"/>
  </si>
  <si>
    <t>税込合計</t>
    <rPh sb="0" eb="2">
      <t>ゼイコミ</t>
    </rPh>
    <phoneticPr fontId="2"/>
  </si>
  <si>
    <t>概算見積もり金額</t>
    <rPh sb="0" eb="2">
      <t>ガイサン</t>
    </rPh>
    <rPh sb="2" eb="4">
      <t>ミツ</t>
    </rPh>
    <rPh sb="6" eb="8">
      <t>キンガク</t>
    </rPh>
    <phoneticPr fontId="2"/>
  </si>
  <si>
    <t>送付先情報</t>
    <rPh sb="0" eb="3">
      <t>ソウフサキ</t>
    </rPh>
    <rPh sb="3" eb="5">
      <t>ジョウホウ</t>
    </rPh>
    <phoneticPr fontId="2"/>
  </si>
  <si>
    <r>
      <rPr>
        <sz val="12"/>
        <color rgb="FFFF0000"/>
        <rFont val="Calibri"/>
        <family val="2"/>
        <charset val="128"/>
        <scheme val="major"/>
      </rPr>
      <t>円</t>
    </r>
    <rPh sb="0" eb="1">
      <t>エン</t>
    </rPh>
    <phoneticPr fontId="2"/>
  </si>
  <si>
    <r>
      <t>担当者名</t>
    </r>
    <r>
      <rPr>
        <b/>
        <sz val="8"/>
        <color rgb="FFFF0000"/>
        <rFont val="ＭＳ ゴシック"/>
        <family val="3"/>
        <charset val="128"/>
      </rPr>
      <t>（※必須）</t>
    </r>
    <rPh sb="0" eb="3">
      <t>タントウシャ</t>
    </rPh>
    <rPh sb="3" eb="4">
      <t>メイ</t>
    </rPh>
    <phoneticPr fontId="2"/>
  </si>
  <si>
    <t>送料</t>
    <phoneticPr fontId="2"/>
  </si>
  <si>
    <r>
      <t>電話番号</t>
    </r>
    <r>
      <rPr>
        <b/>
        <sz val="8"/>
        <color rgb="FFFF0000"/>
        <rFont val="ＭＳ ゴシック"/>
        <family val="3"/>
        <charset val="128"/>
      </rPr>
      <t>（※必須）</t>
    </r>
    <rPh sb="0" eb="2">
      <t>デンワ</t>
    </rPh>
    <rPh sb="2" eb="4">
      <t>バンゴウ</t>
    </rPh>
    <phoneticPr fontId="2"/>
  </si>
  <si>
    <t>値引</t>
    <phoneticPr fontId="2"/>
  </si>
  <si>
    <r>
      <t>住所</t>
    </r>
    <r>
      <rPr>
        <b/>
        <sz val="8"/>
        <color rgb="FFFF0000"/>
        <rFont val="ＭＳ ゴシック"/>
        <family val="3"/>
        <charset val="128"/>
      </rPr>
      <t>（※必須）</t>
    </r>
    <rPh sb="0" eb="2">
      <t>ジュウショ</t>
    </rPh>
    <phoneticPr fontId="2"/>
  </si>
  <si>
    <r>
      <t>郵便番号</t>
    </r>
    <r>
      <rPr>
        <b/>
        <sz val="8"/>
        <color rgb="FFFF0000"/>
        <rFont val="ＭＳ ゴシック"/>
        <family val="3"/>
        <charset val="128"/>
      </rPr>
      <t>（※必須）</t>
    </r>
    <rPh sb="0" eb="4">
      <t>ユウビンバンゴウ</t>
    </rPh>
    <phoneticPr fontId="2"/>
  </si>
  <si>
    <t>金額</t>
    <rPh sb="0" eb="2">
      <t>キンガク</t>
    </rPh>
    <phoneticPr fontId="2"/>
  </si>
  <si>
    <t>選択</t>
  </si>
  <si>
    <t>写真　製品修理後</t>
    <phoneticPr fontId="2"/>
  </si>
  <si>
    <t>メモ</t>
    <phoneticPr fontId="2"/>
  </si>
  <si>
    <t>価格</t>
    <phoneticPr fontId="2"/>
  </si>
  <si>
    <t>修理ピクセル数</t>
    <phoneticPr fontId="2"/>
  </si>
  <si>
    <t>デッドピクセル数</t>
    <phoneticPr fontId="2"/>
  </si>
  <si>
    <t>ピクセルサイズ</t>
    <phoneticPr fontId="2"/>
  </si>
  <si>
    <t>モジュール＃</t>
    <phoneticPr fontId="2"/>
  </si>
  <si>
    <t>メーカー</t>
    <phoneticPr fontId="2"/>
  </si>
  <si>
    <t>弊社記載項目</t>
    <phoneticPr fontId="2"/>
  </si>
  <si>
    <r>
      <t>お客様記載項目</t>
    </r>
    <r>
      <rPr>
        <b/>
        <sz val="9"/>
        <color rgb="FFFF0000"/>
        <rFont val="MS UI Gothic"/>
        <family val="3"/>
        <charset val="128"/>
      </rPr>
      <t>（※必須）</t>
    </r>
    <phoneticPr fontId="2"/>
  </si>
  <si>
    <t>完了予定日</t>
    <rPh sb="2" eb="4">
      <t>ヨテイ</t>
    </rPh>
    <phoneticPr fontId="2"/>
  </si>
  <si>
    <r>
      <t>御社名</t>
    </r>
    <r>
      <rPr>
        <b/>
        <sz val="8"/>
        <color rgb="FFFF0000"/>
        <rFont val="ＭＳ ゴシック"/>
        <family val="3"/>
        <charset val="128"/>
      </rPr>
      <t>（※必須）</t>
    </r>
    <rPh sb="0" eb="2">
      <t>オンシャ</t>
    </rPh>
    <rPh sb="2" eb="3">
      <t>メイ</t>
    </rPh>
    <phoneticPr fontId="2"/>
  </si>
  <si>
    <t>管理番号</t>
    <rPh sb="0" eb="2">
      <t>カンリ</t>
    </rPh>
    <rPh sb="2" eb="4">
      <t>バンゴウ</t>
    </rPh>
    <phoneticPr fontId="2"/>
  </si>
  <si>
    <t>/</t>
    <phoneticPr fontId="2"/>
  </si>
  <si>
    <t>お問い合わせ日</t>
    <phoneticPr fontId="2"/>
  </si>
  <si>
    <t>/</t>
    <phoneticPr fontId="2"/>
  </si>
  <si>
    <r>
      <t>お客様記載項目</t>
    </r>
    <r>
      <rPr>
        <b/>
        <sz val="9"/>
        <color rgb="FFFF0000"/>
        <rFont val="MS UI Gothic"/>
        <family val="3"/>
        <charset val="128"/>
      </rPr>
      <t>（※必須）</t>
    </r>
    <phoneticPr fontId="2"/>
  </si>
  <si>
    <t>弊社記載項目</t>
    <phoneticPr fontId="2"/>
  </si>
  <si>
    <t>メーカー</t>
    <phoneticPr fontId="2"/>
  </si>
  <si>
    <t>モジュール＃</t>
    <phoneticPr fontId="2"/>
  </si>
  <si>
    <t>ピクセルサイズ</t>
    <phoneticPr fontId="2"/>
  </si>
  <si>
    <t>デッドピクセル数</t>
    <phoneticPr fontId="2"/>
  </si>
  <si>
    <t>修理ピクセル数</t>
    <phoneticPr fontId="2"/>
  </si>
  <si>
    <t>価格</t>
    <phoneticPr fontId="2"/>
  </si>
  <si>
    <t>メモ</t>
    <phoneticPr fontId="2"/>
  </si>
  <si>
    <t>写真　製品修理後</t>
    <phoneticPr fontId="2"/>
  </si>
  <si>
    <t>アブセン</t>
    <phoneticPr fontId="2"/>
  </si>
  <si>
    <t>AB-001-01</t>
    <phoneticPr fontId="2"/>
  </si>
  <si>
    <t>P2.5</t>
    <phoneticPr fontId="2"/>
  </si>
  <si>
    <r>
      <t>郵便番号</t>
    </r>
    <r>
      <rPr>
        <b/>
        <sz val="8"/>
        <color rgb="FFFF0000"/>
        <rFont val="ＭＳ ゴシック"/>
        <family val="3"/>
        <charset val="128"/>
      </rPr>
      <t>（※必須）</t>
    </r>
    <rPh sb="0" eb="4">
      <t>ユウビンバンゴウ</t>
    </rPh>
    <rPh sb="6" eb="8">
      <t>ヒッス</t>
    </rPh>
    <phoneticPr fontId="2"/>
  </si>
  <si>
    <t>東京都港区浜松町1-22-5</t>
    <phoneticPr fontId="2"/>
  </si>
  <si>
    <t>KDX浜松町センタービル１F</t>
    <phoneticPr fontId="2"/>
  </si>
  <si>
    <t>値引</t>
    <phoneticPr fontId="2"/>
  </si>
  <si>
    <t>03-6432-0511</t>
    <phoneticPr fontId="2"/>
  </si>
  <si>
    <t>送料</t>
    <phoneticPr fontId="2"/>
  </si>
  <si>
    <t>○○　○○</t>
    <phoneticPr fontId="2"/>
  </si>
  <si>
    <t>デッドピクセル修理依頼書（屋外モデル）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</si>
</sst>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_);[Red]\(&quot;¥&quot;#,##0\)"/>
    <numFmt numFmtId="177" formatCode="yyyy/m/d;@"/>
  </numFmts>
  <fonts count="58">
    <font>
      <sz val="11"/>
      <color theme="1"/>
      <name val="Arial"/>
    </font>
    <font>
      <b/>
      <sz val="11"/>
      <color theme="1"/>
      <name val="Calibri"/>
      <family val="2"/>
    </font>
    <font>
      <sz val="6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MS UI Gothic"/>
      <family val="3"/>
      <charset val="128"/>
    </font>
    <font>
      <b/>
      <sz val="16"/>
      <name val="MS UI Gothic"/>
      <family val="3"/>
      <charset val="128"/>
    </font>
    <font>
      <sz val="20"/>
      <name val="MS UI Gothic"/>
      <family val="3"/>
      <charset val="128"/>
    </font>
    <font>
      <b/>
      <sz val="20"/>
      <name val="MS UI Gothic"/>
      <family val="3"/>
      <charset val="128"/>
    </font>
    <font>
      <sz val="11"/>
      <color theme="1"/>
      <name val="Calibri"/>
      <family val="3"/>
      <charset val="128"/>
      <scheme val="minor"/>
    </font>
    <font>
      <b/>
      <sz val="18"/>
      <name val="MS UI Gothic"/>
      <family val="3"/>
      <charset val="128"/>
    </font>
    <font>
      <sz val="18"/>
      <name val="MS UI Gothic"/>
      <family val="3"/>
      <charset val="128"/>
    </font>
    <font>
      <b/>
      <sz val="12"/>
      <color theme="0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b/>
      <sz val="11"/>
      <color theme="1"/>
      <name val="Calibri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2"/>
      <color theme="1"/>
      <name val="Calibri"/>
      <family val="2"/>
      <scheme val="major"/>
    </font>
    <font>
      <sz val="12"/>
      <color theme="1"/>
      <name val="Calibri"/>
      <family val="2"/>
      <charset val="128"/>
      <scheme val="major"/>
    </font>
    <font>
      <sz val="18"/>
      <color theme="1"/>
      <name val="Calibri"/>
      <family val="2"/>
    </font>
    <font>
      <sz val="24"/>
      <color theme="1"/>
      <name val="Calibri"/>
      <family val="2"/>
    </font>
    <font>
      <b/>
      <sz val="28"/>
      <name val="HGSｺﾞｼｯｸE"/>
      <family val="3"/>
      <charset val="128"/>
    </font>
    <font>
      <b/>
      <sz val="14"/>
      <color rgb="FFFF0000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2"/>
      <color theme="1"/>
      <name val="Arial"/>
      <family val="2"/>
    </font>
    <font>
      <sz val="14"/>
      <color rgb="FFFF0000"/>
      <name val="ＭＳ ゴシック"/>
      <family val="3"/>
      <charset val="128"/>
    </font>
    <font>
      <sz val="12"/>
      <color rgb="FFFF0000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2"/>
      <color rgb="FFFF0000"/>
      <name val="Calibri"/>
      <family val="2"/>
      <scheme val="major"/>
    </font>
    <font>
      <sz val="12"/>
      <color rgb="FFFF0000"/>
      <name val="Calibri"/>
      <family val="2"/>
      <charset val="128"/>
      <scheme val="major"/>
    </font>
    <font>
      <sz val="24"/>
      <color rgb="FFFF0000"/>
      <name val="Calibri"/>
      <family val="2"/>
    </font>
    <font>
      <sz val="14"/>
      <name val="ＭＳ ゴシック"/>
      <family val="3"/>
      <charset val="128"/>
    </font>
    <font>
      <sz val="18"/>
      <color rgb="FFFF0000"/>
      <name val="Calibri"/>
      <family val="2"/>
    </font>
    <font>
      <b/>
      <sz val="11"/>
      <color theme="0"/>
      <name val="Arial"/>
      <family val="2"/>
    </font>
    <font>
      <b/>
      <sz val="11"/>
      <color theme="0"/>
      <name val="ＭＳ Ｐゴシック"/>
      <family val="3"/>
      <charset val="128"/>
    </font>
    <font>
      <sz val="12"/>
      <name val="MS UI Gothic"/>
      <family val="3"/>
      <charset val="128"/>
    </font>
    <font>
      <b/>
      <sz val="12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b/>
      <sz val="9"/>
      <color rgb="FFFF0000"/>
      <name val="MS UI Gothic"/>
      <family val="3"/>
      <charset val="128"/>
    </font>
    <font>
      <b/>
      <sz val="11"/>
      <color theme="1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4C6E7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88">
    <xf numFmtId="0" fontId="0" fillId="0" borderId="0"/>
    <xf numFmtId="0" fontId="5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0" fontId="34" fillId="0" borderId="0"/>
  </cellStyleXfs>
  <cellXfs count="176">
    <xf numFmtId="0" fontId="0" fillId="0" borderId="0" xfId="0" applyFont="1" applyAlignment="1">
      <alignment vertical="center"/>
    </xf>
    <xf numFmtId="0" fontId="23" fillId="24" borderId="0" xfId="1" applyFont="1" applyFill="1" applyBorder="1">
      <alignment vertical="center"/>
    </xf>
    <xf numFmtId="0" fontId="23" fillId="24" borderId="10" xfId="1" applyFont="1" applyFill="1" applyBorder="1">
      <alignment vertical="center"/>
    </xf>
    <xf numFmtId="0" fontId="23" fillId="24" borderId="11" xfId="1" applyFont="1" applyFill="1" applyBorder="1" applyAlignment="1">
      <alignment horizontal="left" vertical="center"/>
    </xf>
    <xf numFmtId="0" fontId="29" fillId="24" borderId="0" xfId="1" applyFont="1" applyFill="1" applyBorder="1" applyAlignment="1">
      <alignment vertical="center"/>
    </xf>
    <xf numFmtId="0" fontId="28" fillId="24" borderId="0" xfId="1" applyFont="1" applyFill="1" applyBorder="1" applyAlignment="1">
      <alignment vertical="center"/>
    </xf>
    <xf numFmtId="0" fontId="28" fillId="24" borderId="10" xfId="1" applyFont="1" applyFill="1" applyBorder="1" applyAlignment="1">
      <alignment vertical="center"/>
    </xf>
    <xf numFmtId="0" fontId="24" fillId="24" borderId="0" xfId="1" applyFont="1" applyFill="1" applyBorder="1" applyAlignment="1">
      <alignment vertical="center"/>
    </xf>
    <xf numFmtId="0" fontId="23" fillId="24" borderId="0" xfId="1" applyFont="1" applyFill="1" applyBorder="1" applyAlignment="1">
      <alignment vertical="center"/>
    </xf>
    <xf numFmtId="0" fontId="25" fillId="24" borderId="0" xfId="1" applyFont="1" applyFill="1" applyBorder="1" applyAlignment="1">
      <alignment vertical="center"/>
    </xf>
    <xf numFmtId="0" fontId="26" fillId="24" borderId="0" xfId="1" applyFont="1" applyFill="1" applyBorder="1" applyAlignment="1">
      <alignment vertical="center"/>
    </xf>
    <xf numFmtId="0" fontId="34" fillId="0" borderId="0" xfId="87" applyFont="1" applyAlignment="1">
      <alignment vertical="center"/>
    </xf>
    <xf numFmtId="0" fontId="34" fillId="25" borderId="0" xfId="87" applyFont="1" applyFill="1" applyAlignment="1">
      <alignment vertical="center"/>
    </xf>
    <xf numFmtId="0" fontId="34" fillId="25" borderId="0" xfId="87" applyFont="1" applyFill="1" applyBorder="1" applyAlignment="1">
      <alignment vertical="center"/>
    </xf>
    <xf numFmtId="0" fontId="33" fillId="29" borderId="12" xfId="87" applyFont="1" applyFill="1" applyBorder="1" applyAlignment="1">
      <alignment horizontal="center" vertical="center"/>
    </xf>
    <xf numFmtId="0" fontId="33" fillId="29" borderId="31" xfId="87" applyFont="1" applyFill="1" applyBorder="1" applyAlignment="1">
      <alignment horizontal="center" vertical="center"/>
    </xf>
    <xf numFmtId="0" fontId="33" fillId="29" borderId="30" xfId="87" applyFont="1" applyFill="1" applyBorder="1" applyAlignment="1">
      <alignment horizontal="center" vertical="center"/>
    </xf>
    <xf numFmtId="0" fontId="32" fillId="29" borderId="27" xfId="87" applyFont="1" applyFill="1" applyBorder="1" applyAlignment="1">
      <alignment horizontal="center" vertical="center"/>
    </xf>
    <xf numFmtId="0" fontId="41" fillId="25" borderId="31" xfId="87" applyFont="1" applyFill="1" applyBorder="1" applyAlignment="1" applyProtection="1">
      <alignment horizontal="center" vertical="center"/>
      <protection locked="0"/>
    </xf>
    <xf numFmtId="176" fontId="40" fillId="25" borderId="31" xfId="87" applyNumberFormat="1" applyFont="1" applyFill="1" applyBorder="1" applyAlignment="1" applyProtection="1">
      <alignment horizontal="center" vertical="center"/>
    </xf>
    <xf numFmtId="0" fontId="53" fillId="28" borderId="31" xfId="87" applyFont="1" applyFill="1" applyBorder="1" applyAlignment="1" applyProtection="1">
      <alignment horizontal="center" vertical="center"/>
      <protection locked="0"/>
    </xf>
    <xf numFmtId="0" fontId="41" fillId="25" borderId="30" xfId="87" applyFont="1" applyFill="1" applyBorder="1" applyAlignment="1" applyProtection="1">
      <alignment horizontal="center" vertical="center"/>
      <protection locked="0"/>
    </xf>
    <xf numFmtId="176" fontId="40" fillId="25" borderId="30" xfId="87" applyNumberFormat="1" applyFont="1" applyFill="1" applyBorder="1" applyAlignment="1" applyProtection="1">
      <alignment horizontal="center" vertical="center"/>
    </xf>
    <xf numFmtId="0" fontId="53" fillId="28" borderId="30" xfId="87" applyFont="1" applyFill="1" applyBorder="1" applyAlignment="1" applyProtection="1">
      <alignment horizontal="center" vertical="center"/>
      <protection locked="0"/>
    </xf>
    <xf numFmtId="0" fontId="55" fillId="0" borderId="0" xfId="87" applyFont="1" applyAlignment="1">
      <alignment vertical="center"/>
    </xf>
    <xf numFmtId="0" fontId="34" fillId="0" borderId="0" xfId="87" applyFont="1" applyBorder="1" applyAlignment="1">
      <alignment vertical="center"/>
    </xf>
    <xf numFmtId="0" fontId="41" fillId="25" borderId="27" xfId="87" applyFont="1" applyFill="1" applyBorder="1" applyAlignment="1" applyProtection="1">
      <alignment horizontal="center" vertical="center"/>
      <protection locked="0"/>
    </xf>
    <xf numFmtId="176" fontId="40" fillId="25" borderId="27" xfId="87" applyNumberFormat="1" applyFont="1" applyFill="1" applyBorder="1" applyAlignment="1" applyProtection="1">
      <alignment horizontal="center" vertical="center"/>
    </xf>
    <xf numFmtId="0" fontId="53" fillId="28" borderId="27" xfId="87" applyFont="1" applyFill="1" applyBorder="1" applyAlignment="1" applyProtection="1">
      <alignment horizontal="center" vertical="center"/>
      <protection locked="0"/>
    </xf>
    <xf numFmtId="0" fontId="31" fillId="27" borderId="12" xfId="87" applyFont="1" applyFill="1" applyBorder="1" applyAlignment="1">
      <alignment horizontal="center" vertical="center"/>
    </xf>
    <xf numFmtId="0" fontId="34" fillId="25" borderId="11" xfId="87" applyFont="1" applyFill="1" applyBorder="1" applyAlignment="1">
      <alignment vertical="center"/>
    </xf>
    <xf numFmtId="0" fontId="23" fillId="25" borderId="0" xfId="1" applyFont="1" applyFill="1" applyBorder="1" applyAlignment="1">
      <alignment vertical="center"/>
    </xf>
    <xf numFmtId="0" fontId="44" fillId="28" borderId="27" xfId="87" applyFont="1" applyFill="1" applyBorder="1" applyAlignment="1" applyProtection="1">
      <alignment horizontal="center" vertical="center"/>
      <protection locked="0"/>
    </xf>
    <xf numFmtId="0" fontId="44" fillId="28" borderId="30" xfId="87" applyFont="1" applyFill="1" applyBorder="1" applyAlignment="1" applyProtection="1">
      <alignment horizontal="center" vertical="center"/>
      <protection locked="0"/>
    </xf>
    <xf numFmtId="0" fontId="44" fillId="28" borderId="31" xfId="87" applyFont="1" applyFill="1" applyBorder="1" applyAlignment="1" applyProtection="1">
      <alignment horizontal="center" vertical="center"/>
      <protection locked="0"/>
    </xf>
    <xf numFmtId="0" fontId="23" fillId="24" borderId="0" xfId="1" applyFont="1" applyFill="1" applyBorder="1" applyAlignment="1" applyProtection="1">
      <alignment horizontal="center" vertical="center"/>
      <protection locked="0"/>
    </xf>
    <xf numFmtId="0" fontId="23" fillId="25" borderId="11" xfId="1" applyFont="1" applyFill="1" applyBorder="1" applyAlignment="1">
      <alignment vertical="center"/>
    </xf>
    <xf numFmtId="0" fontId="34" fillId="25" borderId="11" xfId="87" applyFont="1" applyFill="1" applyBorder="1" applyAlignment="1" applyProtection="1">
      <alignment horizontal="center" vertical="center"/>
      <protection locked="0"/>
    </xf>
    <xf numFmtId="0" fontId="23" fillId="24" borderId="11" xfId="1" applyFont="1" applyFill="1" applyBorder="1" applyAlignment="1" applyProtection="1">
      <alignment horizontal="center" vertical="center"/>
      <protection locked="0"/>
    </xf>
    <xf numFmtId="0" fontId="39" fillId="24" borderId="0" xfId="1" applyFont="1" applyFill="1" applyBorder="1" applyAlignment="1">
      <alignment horizontal="center" vertical="center"/>
    </xf>
    <xf numFmtId="0" fontId="41" fillId="25" borderId="0" xfId="87" applyFont="1" applyFill="1" applyBorder="1" applyAlignment="1">
      <alignment horizontal="center" vertical="center"/>
    </xf>
    <xf numFmtId="0" fontId="42" fillId="25" borderId="0" xfId="87" applyFont="1" applyFill="1" applyBorder="1" applyAlignment="1">
      <alignment horizontal="center" vertical="center"/>
    </xf>
    <xf numFmtId="0" fontId="3" fillId="27" borderId="12" xfId="87" applyFont="1" applyFill="1" applyBorder="1" applyAlignment="1">
      <alignment horizontal="center" vertical="center"/>
    </xf>
    <xf numFmtId="0" fontId="3" fillId="27" borderId="13" xfId="87" applyFont="1" applyFill="1" applyBorder="1" applyAlignment="1">
      <alignment horizontal="center" vertical="center"/>
    </xf>
    <xf numFmtId="0" fontId="3" fillId="27" borderId="14" xfId="87" applyFont="1" applyFill="1" applyBorder="1" applyAlignment="1">
      <alignment horizontal="center" vertical="center"/>
    </xf>
    <xf numFmtId="0" fontId="49" fillId="28" borderId="12" xfId="87" applyFont="1" applyFill="1" applyBorder="1" applyAlignment="1" applyProtection="1">
      <alignment horizontal="left" vertical="center" indent="2"/>
      <protection locked="0"/>
    </xf>
    <xf numFmtId="0" fontId="49" fillId="28" borderId="13" xfId="87" applyFont="1" applyFill="1" applyBorder="1" applyAlignment="1" applyProtection="1">
      <alignment horizontal="left" vertical="center" indent="2"/>
      <protection locked="0"/>
    </xf>
    <xf numFmtId="0" fontId="49" fillId="28" borderId="14" xfId="87" applyFont="1" applyFill="1" applyBorder="1" applyAlignment="1" applyProtection="1">
      <alignment horizontal="left" vertical="center" indent="2"/>
      <protection locked="0"/>
    </xf>
    <xf numFmtId="0" fontId="30" fillId="26" borderId="12" xfId="87" applyFont="1" applyFill="1" applyBorder="1" applyAlignment="1">
      <alignment horizontal="center" vertical="center"/>
    </xf>
    <xf numFmtId="0" fontId="30" fillId="26" borderId="13" xfId="87" applyFont="1" applyFill="1" applyBorder="1" applyAlignment="1">
      <alignment horizontal="center" vertical="center"/>
    </xf>
    <xf numFmtId="0" fontId="30" fillId="26" borderId="14" xfId="87" applyFont="1" applyFill="1" applyBorder="1" applyAlignment="1">
      <alignment horizontal="center" vertical="center"/>
    </xf>
    <xf numFmtId="0" fontId="31" fillId="27" borderId="12" xfId="87" applyFont="1" applyFill="1" applyBorder="1" applyAlignment="1">
      <alignment horizontal="center" vertical="center"/>
    </xf>
    <xf numFmtId="0" fontId="31" fillId="27" borderId="13" xfId="87" applyFont="1" applyFill="1" applyBorder="1" applyAlignment="1">
      <alignment horizontal="center" vertical="center"/>
    </xf>
    <xf numFmtId="0" fontId="31" fillId="27" borderId="14" xfId="87" applyFont="1" applyFill="1" applyBorder="1" applyAlignment="1">
      <alignment horizontal="center" vertical="center"/>
    </xf>
    <xf numFmtId="0" fontId="53" fillId="28" borderId="27" xfId="87" applyFont="1" applyFill="1" applyBorder="1" applyAlignment="1" applyProtection="1">
      <alignment horizontal="center" vertical="center"/>
      <protection locked="0"/>
    </xf>
    <xf numFmtId="0" fontId="53" fillId="28" borderId="29" xfId="87" applyFont="1" applyFill="1" applyBorder="1" applyAlignment="1" applyProtection="1">
      <alignment horizontal="center" vertical="center"/>
      <protection locked="0"/>
    </xf>
    <xf numFmtId="0" fontId="53" fillId="28" borderId="28" xfId="87" applyFont="1" applyFill="1" applyBorder="1" applyAlignment="1" applyProtection="1">
      <alignment horizontal="center" vertical="center"/>
      <protection locked="0"/>
    </xf>
    <xf numFmtId="176" fontId="45" fillId="25" borderId="27" xfId="87" applyNumberFormat="1" applyFont="1" applyFill="1" applyBorder="1" applyAlignment="1" applyProtection="1">
      <alignment horizontal="center" vertical="center"/>
    </xf>
    <xf numFmtId="176" fontId="45" fillId="25" borderId="29" xfId="87" applyNumberFormat="1" applyFont="1" applyFill="1" applyBorder="1" applyAlignment="1" applyProtection="1">
      <alignment horizontal="center" vertical="center"/>
    </xf>
    <xf numFmtId="176" fontId="45" fillId="25" borderId="28" xfId="87" applyNumberFormat="1" applyFont="1" applyFill="1" applyBorder="1" applyAlignment="1" applyProtection="1">
      <alignment horizontal="center" vertical="center"/>
    </xf>
    <xf numFmtId="0" fontId="41" fillId="25" borderId="27" xfId="87" applyFont="1" applyFill="1" applyBorder="1" applyAlignment="1" applyProtection="1">
      <alignment horizontal="center" vertical="center"/>
      <protection locked="0"/>
    </xf>
    <xf numFmtId="0" fontId="41" fillId="25" borderId="29" xfId="87" applyFont="1" applyFill="1" applyBorder="1" applyAlignment="1" applyProtection="1">
      <alignment horizontal="center" vertical="center"/>
      <protection locked="0"/>
    </xf>
    <xf numFmtId="0" fontId="41" fillId="25" borderId="28" xfId="87" applyFont="1" applyFill="1" applyBorder="1" applyAlignment="1" applyProtection="1">
      <alignment horizontal="center" vertical="center"/>
      <protection locked="0"/>
    </xf>
    <xf numFmtId="0" fontId="31" fillId="27" borderId="27" xfId="87" applyFont="1" applyFill="1" applyBorder="1" applyAlignment="1">
      <alignment horizontal="center" vertical="center"/>
    </xf>
    <xf numFmtId="0" fontId="31" fillId="27" borderId="28" xfId="87" applyFont="1" applyFill="1" applyBorder="1" applyAlignment="1">
      <alignment horizontal="center" vertical="center"/>
    </xf>
    <xf numFmtId="0" fontId="53" fillId="28" borderId="30" xfId="87" applyFont="1" applyFill="1" applyBorder="1" applyAlignment="1" applyProtection="1">
      <alignment horizontal="center" vertical="center"/>
      <protection locked="0"/>
    </xf>
    <xf numFmtId="0" fontId="53" fillId="28" borderId="21" xfId="87" applyFont="1" applyFill="1" applyBorder="1" applyAlignment="1" applyProtection="1">
      <alignment horizontal="center" vertical="center"/>
      <protection locked="0"/>
    </xf>
    <xf numFmtId="0" fontId="53" fillId="28" borderId="22" xfId="87" applyFont="1" applyFill="1" applyBorder="1" applyAlignment="1" applyProtection="1">
      <alignment horizontal="center" vertical="center"/>
      <protection locked="0"/>
    </xf>
    <xf numFmtId="176" fontId="45" fillId="25" borderId="30" xfId="87" applyNumberFormat="1" applyFont="1" applyFill="1" applyBorder="1" applyAlignment="1" applyProtection="1">
      <alignment horizontal="center" vertical="center"/>
    </xf>
    <xf numFmtId="176" fontId="45" fillId="25" borderId="21" xfId="87" applyNumberFormat="1" applyFont="1" applyFill="1" applyBorder="1" applyAlignment="1" applyProtection="1">
      <alignment horizontal="center" vertical="center"/>
    </xf>
    <xf numFmtId="176" fontId="45" fillId="25" borderId="22" xfId="87" applyNumberFormat="1" applyFont="1" applyFill="1" applyBorder="1" applyAlignment="1" applyProtection="1">
      <alignment horizontal="center" vertical="center"/>
    </xf>
    <xf numFmtId="0" fontId="41" fillId="25" borderId="30" xfId="87" applyFont="1" applyFill="1" applyBorder="1" applyAlignment="1" applyProtection="1">
      <alignment horizontal="center" vertical="center"/>
      <protection locked="0"/>
    </xf>
    <xf numFmtId="0" fontId="41" fillId="25" borderId="21" xfId="87" applyFont="1" applyFill="1" applyBorder="1" applyAlignment="1" applyProtection="1">
      <alignment horizontal="center" vertical="center"/>
      <protection locked="0"/>
    </xf>
    <xf numFmtId="0" fontId="41" fillId="25" borderId="22" xfId="87" applyFont="1" applyFill="1" applyBorder="1" applyAlignment="1" applyProtection="1">
      <alignment horizontal="center" vertical="center"/>
      <protection locked="0"/>
    </xf>
    <xf numFmtId="0" fontId="31" fillId="27" borderId="30" xfId="87" applyFont="1" applyFill="1" applyBorder="1" applyAlignment="1">
      <alignment horizontal="center" vertical="center"/>
    </xf>
    <xf numFmtId="0" fontId="31" fillId="27" borderId="22" xfId="87" applyFont="1" applyFill="1" applyBorder="1" applyAlignment="1">
      <alignment horizontal="center" vertical="center"/>
    </xf>
    <xf numFmtId="0" fontId="54" fillId="28" borderId="30" xfId="87" applyFont="1" applyFill="1" applyBorder="1" applyAlignment="1" applyProtection="1">
      <alignment horizontal="center" vertical="center"/>
      <protection locked="0"/>
    </xf>
    <xf numFmtId="0" fontId="54" fillId="28" borderId="21" xfId="87" applyFont="1" applyFill="1" applyBorder="1" applyAlignment="1" applyProtection="1">
      <alignment horizontal="center" vertical="center"/>
      <protection locked="0"/>
    </xf>
    <xf numFmtId="0" fontId="54" fillId="28" borderId="22" xfId="87" applyFont="1" applyFill="1" applyBorder="1" applyAlignment="1" applyProtection="1">
      <alignment horizontal="center" vertical="center"/>
      <protection locked="0"/>
    </xf>
    <xf numFmtId="38" fontId="50" fillId="25" borderId="30" xfId="86" applyNumberFormat="1" applyFont="1" applyFill="1" applyBorder="1" applyAlignment="1">
      <alignment horizontal="right" vertical="center"/>
    </xf>
    <xf numFmtId="38" fontId="50" fillId="25" borderId="21" xfId="86" applyNumberFormat="1" applyFont="1" applyFill="1" applyBorder="1" applyAlignment="1">
      <alignment horizontal="right" vertical="center"/>
    </xf>
    <xf numFmtId="0" fontId="53" fillId="28" borderId="31" xfId="87" applyFont="1" applyFill="1" applyBorder="1" applyAlignment="1" applyProtection="1">
      <alignment horizontal="center" vertical="center"/>
      <protection locked="0"/>
    </xf>
    <xf numFmtId="0" fontId="53" fillId="28" borderId="33" xfId="87" applyFont="1" applyFill="1" applyBorder="1" applyAlignment="1" applyProtection="1">
      <alignment horizontal="center" vertical="center"/>
      <protection locked="0"/>
    </xf>
    <xf numFmtId="0" fontId="53" fillId="28" borderId="32" xfId="87" applyFont="1" applyFill="1" applyBorder="1" applyAlignment="1" applyProtection="1">
      <alignment horizontal="center" vertical="center"/>
      <protection locked="0"/>
    </xf>
    <xf numFmtId="176" fontId="45" fillId="25" borderId="31" xfId="87" applyNumberFormat="1" applyFont="1" applyFill="1" applyBorder="1" applyAlignment="1" applyProtection="1">
      <alignment horizontal="center" vertical="center"/>
    </xf>
    <xf numFmtId="176" fontId="45" fillId="25" borderId="33" xfId="87" applyNumberFormat="1" applyFont="1" applyFill="1" applyBorder="1" applyAlignment="1" applyProtection="1">
      <alignment horizontal="center" vertical="center"/>
    </xf>
    <xf numFmtId="176" fontId="45" fillId="25" borderId="32" xfId="87" applyNumberFormat="1" applyFont="1" applyFill="1" applyBorder="1" applyAlignment="1" applyProtection="1">
      <alignment horizontal="center" vertical="center"/>
    </xf>
    <xf numFmtId="0" fontId="41" fillId="25" borderId="31" xfId="87" applyFont="1" applyFill="1" applyBorder="1" applyAlignment="1" applyProtection="1">
      <alignment horizontal="center" vertical="center"/>
      <protection locked="0"/>
    </xf>
    <xf numFmtId="0" fontId="41" fillId="25" borderId="33" xfId="87" applyFont="1" applyFill="1" applyBorder="1" applyAlignment="1" applyProtection="1">
      <alignment horizontal="center" vertical="center"/>
      <protection locked="0"/>
    </xf>
    <xf numFmtId="0" fontId="41" fillId="25" borderId="32" xfId="87" applyFont="1" applyFill="1" applyBorder="1" applyAlignment="1" applyProtection="1">
      <alignment horizontal="center" vertical="center"/>
      <protection locked="0"/>
    </xf>
    <xf numFmtId="0" fontId="31" fillId="29" borderId="31" xfId="87" applyFont="1" applyFill="1" applyBorder="1" applyAlignment="1">
      <alignment horizontal="center" vertical="center"/>
    </xf>
    <xf numFmtId="0" fontId="31" fillId="29" borderId="32" xfId="87" applyFont="1" applyFill="1" applyBorder="1" applyAlignment="1">
      <alignment horizontal="center" vertical="center"/>
    </xf>
    <xf numFmtId="0" fontId="54" fillId="28" borderId="31" xfId="87" applyFont="1" applyFill="1" applyBorder="1" applyAlignment="1" applyProtection="1">
      <alignment horizontal="center" vertical="center"/>
      <protection locked="0"/>
    </xf>
    <xf numFmtId="0" fontId="54" fillId="28" borderId="33" xfId="87" applyFont="1" applyFill="1" applyBorder="1" applyAlignment="1" applyProtection="1">
      <alignment horizontal="center" vertical="center"/>
      <protection locked="0"/>
    </xf>
    <xf numFmtId="0" fontId="54" fillId="28" borderId="32" xfId="87" applyFont="1" applyFill="1" applyBorder="1" applyAlignment="1" applyProtection="1">
      <alignment horizontal="center" vertical="center"/>
      <protection locked="0"/>
    </xf>
    <xf numFmtId="0" fontId="35" fillId="25" borderId="21" xfId="87" applyFont="1" applyFill="1" applyBorder="1" applyAlignment="1">
      <alignment horizontal="center" vertical="center"/>
    </xf>
    <xf numFmtId="0" fontId="35" fillId="25" borderId="22" xfId="87" applyFont="1" applyFill="1" applyBorder="1" applyAlignment="1">
      <alignment horizontal="center" vertical="center"/>
    </xf>
    <xf numFmtId="0" fontId="52" fillId="26" borderId="12" xfId="87" applyFont="1" applyFill="1" applyBorder="1" applyAlignment="1">
      <alignment horizontal="center" vertical="center"/>
    </xf>
    <xf numFmtId="0" fontId="51" fillId="26" borderId="13" xfId="87" applyFont="1" applyFill="1" applyBorder="1" applyAlignment="1">
      <alignment horizontal="center" vertical="center"/>
    </xf>
    <xf numFmtId="0" fontId="51" fillId="26" borderId="14" xfId="87" applyFont="1" applyFill="1" applyBorder="1" applyAlignment="1">
      <alignment horizontal="center" vertical="center"/>
    </xf>
    <xf numFmtId="0" fontId="46" fillId="0" borderId="21" xfId="87" applyFont="1" applyBorder="1" applyAlignment="1">
      <alignment horizontal="center" vertical="center"/>
    </xf>
    <xf numFmtId="0" fontId="46" fillId="0" borderId="22" xfId="87" applyFont="1" applyBorder="1" applyAlignment="1">
      <alignment horizontal="center" vertical="center"/>
    </xf>
    <xf numFmtId="0" fontId="46" fillId="0" borderId="29" xfId="87" applyFont="1" applyBorder="1" applyAlignment="1">
      <alignment horizontal="center" vertical="center"/>
    </xf>
    <xf numFmtId="0" fontId="46" fillId="0" borderId="28" xfId="87" applyFont="1" applyBorder="1" applyAlignment="1">
      <alignment horizontal="center" vertical="center"/>
    </xf>
    <xf numFmtId="0" fontId="35" fillId="25" borderId="29" xfId="87" applyFont="1" applyFill="1" applyBorder="1" applyAlignment="1">
      <alignment horizontal="center" vertical="center"/>
    </xf>
    <xf numFmtId="0" fontId="35" fillId="25" borderId="28" xfId="87" applyFont="1" applyFill="1" applyBorder="1" applyAlignment="1">
      <alignment horizontal="center" vertical="center"/>
    </xf>
    <xf numFmtId="38" fontId="37" fillId="25" borderId="27" xfId="86" applyFont="1" applyFill="1" applyBorder="1" applyAlignment="1">
      <alignment horizontal="right" vertical="center"/>
    </xf>
    <xf numFmtId="38" fontId="37" fillId="25" borderId="29" xfId="86" applyFont="1" applyFill="1" applyBorder="1" applyAlignment="1">
      <alignment horizontal="right" vertical="center"/>
    </xf>
    <xf numFmtId="38" fontId="50" fillId="25" borderId="27" xfId="86" applyNumberFormat="1" applyFont="1" applyFill="1" applyBorder="1" applyAlignment="1">
      <alignment horizontal="right" vertical="center"/>
    </xf>
    <xf numFmtId="38" fontId="50" fillId="25" borderId="29" xfId="86" applyNumberFormat="1" applyFont="1" applyFill="1" applyBorder="1" applyAlignment="1">
      <alignment horizontal="right" vertical="center"/>
    </xf>
    <xf numFmtId="38" fontId="48" fillId="25" borderId="37" xfId="87" applyNumberFormat="1" applyFont="1" applyFill="1" applyBorder="1" applyAlignment="1">
      <alignment horizontal="right" vertical="center"/>
    </xf>
    <xf numFmtId="0" fontId="48" fillId="25" borderId="11" xfId="87" applyFont="1" applyFill="1" applyBorder="1" applyAlignment="1">
      <alignment horizontal="right" vertical="center"/>
    </xf>
    <xf numFmtId="0" fontId="30" fillId="26" borderId="18" xfId="87" applyFont="1" applyFill="1" applyBorder="1" applyAlignment="1">
      <alignment horizontal="center" vertical="center"/>
    </xf>
    <xf numFmtId="0" fontId="30" fillId="26" borderId="19" xfId="87" applyFont="1" applyFill="1" applyBorder="1" applyAlignment="1">
      <alignment horizontal="center" vertical="center"/>
    </xf>
    <xf numFmtId="0" fontId="30" fillId="26" borderId="20" xfId="87" applyFont="1" applyFill="1" applyBorder="1" applyAlignment="1">
      <alignment horizontal="center" vertical="center"/>
    </xf>
    <xf numFmtId="0" fontId="57" fillId="29" borderId="12" xfId="87" applyFont="1" applyFill="1" applyBorder="1" applyAlignment="1">
      <alignment horizontal="center" vertical="center"/>
    </xf>
    <xf numFmtId="0" fontId="1" fillId="29" borderId="13" xfId="87" applyFont="1" applyFill="1" applyBorder="1" applyAlignment="1">
      <alignment horizontal="center" vertical="center"/>
    </xf>
    <xf numFmtId="0" fontId="1" fillId="29" borderId="14" xfId="87" applyFont="1" applyFill="1" applyBorder="1" applyAlignment="1">
      <alignment horizontal="center" vertical="center"/>
    </xf>
    <xf numFmtId="177" fontId="37" fillId="0" borderId="13" xfId="87" applyNumberFormat="1" applyFont="1" applyBorder="1" applyAlignment="1" applyProtection="1">
      <alignment horizontal="right" vertical="center" indent="1"/>
      <protection locked="0"/>
    </xf>
    <xf numFmtId="177" fontId="37" fillId="0" borderId="14" xfId="87" applyNumberFormat="1" applyFont="1" applyBorder="1" applyAlignment="1" applyProtection="1">
      <alignment horizontal="right" vertical="center" indent="1"/>
      <protection locked="0"/>
    </xf>
    <xf numFmtId="0" fontId="3" fillId="27" borderId="16" xfId="87" applyFont="1" applyFill="1" applyBorder="1" applyAlignment="1">
      <alignment horizontal="center" vertical="center"/>
    </xf>
    <xf numFmtId="0" fontId="3" fillId="27" borderId="15" xfId="87" applyFont="1" applyFill="1" applyBorder="1" applyAlignment="1">
      <alignment horizontal="center" vertical="center"/>
    </xf>
    <xf numFmtId="0" fontId="49" fillId="28" borderId="15" xfId="87" applyFont="1" applyFill="1" applyBorder="1" applyAlignment="1" applyProtection="1">
      <alignment horizontal="left" vertical="center" indent="2"/>
      <protection locked="0"/>
    </xf>
    <xf numFmtId="0" fontId="49" fillId="28" borderId="17" xfId="87" applyFont="1" applyFill="1" applyBorder="1" applyAlignment="1" applyProtection="1">
      <alignment horizontal="left" vertical="center" indent="2"/>
      <protection locked="0"/>
    </xf>
    <xf numFmtId="0" fontId="49" fillId="28" borderId="23" xfId="87" applyFont="1" applyFill="1" applyBorder="1" applyAlignment="1" applyProtection="1">
      <alignment horizontal="left" vertical="center" indent="2"/>
      <protection locked="0"/>
    </xf>
    <xf numFmtId="0" fontId="49" fillId="28" borderId="24" xfId="87" applyFont="1" applyFill="1" applyBorder="1" applyAlignment="1" applyProtection="1">
      <alignment horizontal="left" vertical="center" indent="2"/>
      <protection locked="0"/>
    </xf>
    <xf numFmtId="38" fontId="37" fillId="25" borderId="30" xfId="86" applyFont="1" applyFill="1" applyBorder="1" applyAlignment="1">
      <alignment horizontal="right" vertical="center"/>
    </xf>
    <xf numFmtId="38" fontId="37" fillId="25" borderId="21" xfId="86" applyFont="1" applyFill="1" applyBorder="1" applyAlignment="1">
      <alignment horizontal="right" vertical="center"/>
    </xf>
    <xf numFmtId="38" fontId="37" fillId="25" borderId="31" xfId="86" applyFont="1" applyFill="1" applyBorder="1" applyAlignment="1" applyProtection="1">
      <alignment horizontal="right" vertical="center"/>
      <protection locked="0"/>
    </xf>
    <xf numFmtId="38" fontId="37" fillId="25" borderId="33" xfId="86" applyFont="1" applyFill="1" applyBorder="1" applyAlignment="1" applyProtection="1">
      <alignment horizontal="right" vertical="center"/>
      <protection locked="0"/>
    </xf>
    <xf numFmtId="0" fontId="35" fillId="25" borderId="33" xfId="87" applyFont="1" applyFill="1" applyBorder="1" applyAlignment="1">
      <alignment horizontal="center" vertical="center"/>
    </xf>
    <xf numFmtId="0" fontId="35" fillId="25" borderId="32" xfId="87" applyFont="1" applyFill="1" applyBorder="1" applyAlignment="1">
      <alignment horizontal="center" vertical="center"/>
    </xf>
    <xf numFmtId="0" fontId="46" fillId="0" borderId="13" xfId="87" applyFont="1" applyBorder="1" applyAlignment="1">
      <alignment horizontal="center" vertical="center"/>
    </xf>
    <xf numFmtId="0" fontId="46" fillId="0" borderId="14" xfId="87" applyFont="1" applyBorder="1" applyAlignment="1">
      <alignment horizontal="center" vertical="center"/>
    </xf>
    <xf numFmtId="0" fontId="46" fillId="0" borderId="33" xfId="87" applyFont="1" applyBorder="1" applyAlignment="1">
      <alignment horizontal="center" vertical="center"/>
    </xf>
    <xf numFmtId="0" fontId="46" fillId="0" borderId="32" xfId="87" applyFont="1" applyBorder="1" applyAlignment="1">
      <alignment horizontal="center" vertical="center"/>
    </xf>
    <xf numFmtId="38" fontId="50" fillId="25" borderId="31" xfId="86" applyNumberFormat="1" applyFont="1" applyFill="1" applyBorder="1" applyAlignment="1">
      <alignment horizontal="right" vertical="center"/>
    </xf>
    <xf numFmtId="38" fontId="50" fillId="25" borderId="33" xfId="86" applyNumberFormat="1" applyFont="1" applyFill="1" applyBorder="1" applyAlignment="1">
      <alignment horizontal="right" vertical="center"/>
    </xf>
    <xf numFmtId="0" fontId="23" fillId="24" borderId="11" xfId="1" applyFont="1" applyFill="1" applyBorder="1" applyAlignment="1">
      <alignment horizontal="center" vertical="center"/>
    </xf>
    <xf numFmtId="0" fontId="3" fillId="27" borderId="34" xfId="87" applyFont="1" applyFill="1" applyBorder="1" applyAlignment="1">
      <alignment horizontal="center" vertical="center"/>
    </xf>
    <xf numFmtId="0" fontId="3" fillId="27" borderId="35" xfId="87" applyFont="1" applyFill="1" applyBorder="1" applyAlignment="1">
      <alignment horizontal="center" vertical="center"/>
    </xf>
    <xf numFmtId="0" fontId="49" fillId="28" borderId="35" xfId="87" applyFont="1" applyFill="1" applyBorder="1" applyAlignment="1" applyProtection="1">
      <alignment horizontal="left" vertical="center" indent="2"/>
      <protection locked="0"/>
    </xf>
    <xf numFmtId="0" fontId="49" fillId="28" borderId="36" xfId="87" applyFont="1" applyFill="1" applyBorder="1" applyAlignment="1" applyProtection="1">
      <alignment horizontal="left" vertical="center" indent="2"/>
      <protection locked="0"/>
    </xf>
    <xf numFmtId="38" fontId="38" fillId="25" borderId="13" xfId="86" applyFont="1" applyFill="1" applyBorder="1" applyAlignment="1">
      <alignment horizontal="right" vertical="center"/>
    </xf>
    <xf numFmtId="0" fontId="35" fillId="25" borderId="13" xfId="87" applyFont="1" applyFill="1" applyBorder="1" applyAlignment="1">
      <alignment horizontal="center" vertical="center"/>
    </xf>
    <xf numFmtId="0" fontId="35" fillId="25" borderId="14" xfId="87" applyFont="1" applyFill="1" applyBorder="1" applyAlignment="1">
      <alignment horizontal="center" vertical="center"/>
    </xf>
    <xf numFmtId="0" fontId="49" fillId="28" borderId="25" xfId="87" applyFont="1" applyFill="1" applyBorder="1" applyAlignment="1" applyProtection="1">
      <alignment horizontal="left" vertical="center" indent="2"/>
      <protection locked="0"/>
    </xf>
    <xf numFmtId="0" fontId="49" fillId="28" borderId="26" xfId="87" applyFont="1" applyFill="1" applyBorder="1" applyAlignment="1" applyProtection="1">
      <alignment horizontal="left" vertical="center" indent="2"/>
      <protection locked="0"/>
    </xf>
    <xf numFmtId="38" fontId="37" fillId="25" borderId="30" xfId="86" applyFont="1" applyFill="1" applyBorder="1" applyAlignment="1" applyProtection="1">
      <alignment horizontal="right" vertical="center"/>
    </xf>
    <xf numFmtId="38" fontId="37" fillId="25" borderId="21" xfId="86" applyFont="1" applyFill="1" applyBorder="1" applyAlignment="1" applyProtection="1">
      <alignment horizontal="right" vertical="center"/>
    </xf>
    <xf numFmtId="0" fontId="43" fillId="28" borderId="35" xfId="87" applyFont="1" applyFill="1" applyBorder="1" applyAlignment="1" applyProtection="1">
      <alignment horizontal="left" vertical="center" indent="2"/>
      <protection locked="0"/>
    </xf>
    <xf numFmtId="0" fontId="43" fillId="28" borderId="36" xfId="87" applyFont="1" applyFill="1" applyBorder="1" applyAlignment="1" applyProtection="1">
      <alignment horizontal="left" vertical="center" indent="2"/>
      <protection locked="0"/>
    </xf>
    <xf numFmtId="0" fontId="43" fillId="28" borderId="15" xfId="87" applyFont="1" applyFill="1" applyBorder="1" applyAlignment="1" applyProtection="1">
      <alignment horizontal="left" vertical="center" indent="2"/>
      <protection locked="0"/>
    </xf>
    <xf numFmtId="0" fontId="43" fillId="28" borderId="17" xfId="87" applyFont="1" applyFill="1" applyBorder="1" applyAlignment="1" applyProtection="1">
      <alignment horizontal="left" vertical="center" indent="2"/>
      <protection locked="0"/>
    </xf>
    <xf numFmtId="0" fontId="43" fillId="28" borderId="23" xfId="87" applyFont="1" applyFill="1" applyBorder="1" applyAlignment="1" applyProtection="1">
      <alignment horizontal="left" vertical="center" indent="2"/>
      <protection locked="0"/>
    </xf>
    <xf numFmtId="0" fontId="43" fillId="28" borderId="24" xfId="87" applyFont="1" applyFill="1" applyBorder="1" applyAlignment="1" applyProtection="1">
      <alignment horizontal="left" vertical="center" indent="2"/>
      <protection locked="0"/>
    </xf>
    <xf numFmtId="0" fontId="43" fillId="28" borderId="25" xfId="87" applyFont="1" applyFill="1" applyBorder="1" applyAlignment="1" applyProtection="1">
      <alignment horizontal="left" vertical="center" indent="2"/>
      <protection locked="0"/>
    </xf>
    <xf numFmtId="0" fontId="43" fillId="28" borderId="26" xfId="87" applyFont="1" applyFill="1" applyBorder="1" applyAlignment="1" applyProtection="1">
      <alignment horizontal="left" vertical="center" indent="2"/>
      <protection locked="0"/>
    </xf>
    <xf numFmtId="0" fontId="31" fillId="28" borderId="31" xfId="87" applyFont="1" applyFill="1" applyBorder="1" applyAlignment="1" applyProtection="1">
      <alignment horizontal="center" vertical="center"/>
      <protection locked="0"/>
    </xf>
    <xf numFmtId="0" fontId="31" fillId="28" borderId="33" xfId="87" applyFont="1" applyFill="1" applyBorder="1" applyAlignment="1" applyProtection="1">
      <alignment horizontal="center" vertical="center"/>
      <protection locked="0"/>
    </xf>
    <xf numFmtId="0" fontId="31" fillId="28" borderId="32" xfId="87" applyFont="1" applyFill="1" applyBorder="1" applyAlignment="1" applyProtection="1">
      <alignment horizontal="center" vertical="center"/>
      <protection locked="0"/>
    </xf>
    <xf numFmtId="0" fontId="41" fillId="28" borderId="31" xfId="87" applyFont="1" applyFill="1" applyBorder="1" applyAlignment="1" applyProtection="1">
      <alignment horizontal="center" vertical="center"/>
      <protection locked="0"/>
    </xf>
    <xf numFmtId="0" fontId="41" fillId="28" borderId="33" xfId="87" applyFont="1" applyFill="1" applyBorder="1" applyAlignment="1" applyProtection="1">
      <alignment horizontal="center" vertical="center"/>
      <protection locked="0"/>
    </xf>
    <xf numFmtId="0" fontId="41" fillId="28" borderId="32" xfId="87" applyFont="1" applyFill="1" applyBorder="1" applyAlignment="1" applyProtection="1">
      <alignment horizontal="center" vertical="center"/>
      <protection locked="0"/>
    </xf>
    <xf numFmtId="0" fontId="31" fillId="28" borderId="30" xfId="87" applyFont="1" applyFill="1" applyBorder="1" applyAlignment="1" applyProtection="1">
      <alignment horizontal="center" vertical="center"/>
      <protection locked="0"/>
    </xf>
    <xf numFmtId="0" fontId="31" fillId="28" borderId="21" xfId="87" applyFont="1" applyFill="1" applyBorder="1" applyAlignment="1" applyProtection="1">
      <alignment horizontal="center" vertical="center"/>
      <protection locked="0"/>
    </xf>
    <xf numFmtId="0" fontId="31" fillId="28" borderId="22" xfId="87" applyFont="1" applyFill="1" applyBorder="1" applyAlignment="1" applyProtection="1">
      <alignment horizontal="center" vertical="center"/>
      <protection locked="0"/>
    </xf>
    <xf numFmtId="0" fontId="41" fillId="28" borderId="30" xfId="87" applyFont="1" applyFill="1" applyBorder="1" applyAlignment="1" applyProtection="1">
      <alignment horizontal="center" vertical="center"/>
      <protection locked="0"/>
    </xf>
    <xf numFmtId="0" fontId="41" fillId="28" borderId="21" xfId="87" applyFont="1" applyFill="1" applyBorder="1" applyAlignment="1" applyProtection="1">
      <alignment horizontal="center" vertical="center"/>
      <protection locked="0"/>
    </xf>
    <xf numFmtId="0" fontId="41" fillId="28" borderId="22" xfId="87" applyFont="1" applyFill="1" applyBorder="1" applyAlignment="1" applyProtection="1">
      <alignment horizontal="center" vertical="center"/>
      <protection locked="0"/>
    </xf>
    <xf numFmtId="0" fontId="44" fillId="28" borderId="27" xfId="87" applyFont="1" applyFill="1" applyBorder="1" applyAlignment="1" applyProtection="1">
      <alignment horizontal="center" vertical="center"/>
      <protection locked="0"/>
    </xf>
    <xf numFmtId="0" fontId="44" fillId="28" borderId="29" xfId="87" applyFont="1" applyFill="1" applyBorder="1" applyAlignment="1" applyProtection="1">
      <alignment horizontal="center" vertical="center"/>
      <protection locked="0"/>
    </xf>
    <xf numFmtId="0" fontId="44" fillId="28" borderId="28" xfId="87" applyFont="1" applyFill="1" applyBorder="1" applyAlignment="1" applyProtection="1">
      <alignment horizontal="center" vertical="center"/>
      <protection locked="0"/>
    </xf>
    <xf numFmtId="0" fontId="43" fillId="28" borderId="12" xfId="87" applyFont="1" applyFill="1" applyBorder="1" applyAlignment="1" applyProtection="1">
      <alignment horizontal="left" vertical="center" indent="2"/>
      <protection locked="0"/>
    </xf>
    <xf numFmtId="0" fontId="43" fillId="28" borderId="13" xfId="87" applyFont="1" applyFill="1" applyBorder="1" applyAlignment="1" applyProtection="1">
      <alignment horizontal="left" vertical="center" indent="2"/>
      <protection locked="0"/>
    </xf>
    <xf numFmtId="0" fontId="43" fillId="28" borderId="14" xfId="87" applyFont="1" applyFill="1" applyBorder="1" applyAlignment="1" applyProtection="1">
      <alignment horizontal="left" vertical="center" indent="2"/>
      <protection locked="0"/>
    </xf>
  </cellXfs>
  <cellStyles count="88">
    <cellStyle name="20% - アクセント 1 2" xfId="3"/>
    <cellStyle name="20% - アクセント 1 3" xfId="2"/>
    <cellStyle name="20% - アクセント 2 2" xfId="5"/>
    <cellStyle name="20% - アクセント 2 3" xfId="4"/>
    <cellStyle name="20% - アクセント 3 2" xfId="7"/>
    <cellStyle name="20% - アクセント 3 3" xfId="6"/>
    <cellStyle name="20% - アクセント 4 2" xfId="9"/>
    <cellStyle name="20% - アクセント 4 3" xfId="8"/>
    <cellStyle name="20% - アクセント 5 2" xfId="11"/>
    <cellStyle name="20% - アクセント 5 3" xfId="10"/>
    <cellStyle name="20% - アクセント 6 2" xfId="13"/>
    <cellStyle name="20% - アクセント 6 3" xfId="12"/>
    <cellStyle name="40% - アクセント 1 2" xfId="15"/>
    <cellStyle name="40% - アクセント 1 3" xfId="14"/>
    <cellStyle name="40% - アクセント 2 2" xfId="17"/>
    <cellStyle name="40% - アクセント 2 3" xfId="16"/>
    <cellStyle name="40% - アクセント 3 2" xfId="19"/>
    <cellStyle name="40% - アクセント 3 3" xfId="18"/>
    <cellStyle name="40% - アクセント 4 2" xfId="21"/>
    <cellStyle name="40% - アクセント 4 3" xfId="20"/>
    <cellStyle name="40% - アクセント 5 2" xfId="23"/>
    <cellStyle name="40% - アクセント 5 3" xfId="22"/>
    <cellStyle name="40% - アクセント 6 2" xfId="25"/>
    <cellStyle name="40% - アクセント 6 3" xfId="24"/>
    <cellStyle name="60% - アクセント 1 2" xfId="27"/>
    <cellStyle name="60% - アクセント 1 3" xfId="26"/>
    <cellStyle name="60% - アクセント 2 2" xfId="29"/>
    <cellStyle name="60% - アクセント 2 3" xfId="28"/>
    <cellStyle name="60% - アクセント 3 2" xfId="31"/>
    <cellStyle name="60% - アクセント 3 3" xfId="30"/>
    <cellStyle name="60% - アクセント 4 2" xfId="33"/>
    <cellStyle name="60% - アクセント 4 3" xfId="32"/>
    <cellStyle name="60% - アクセント 5 2" xfId="35"/>
    <cellStyle name="60% - アクセント 5 3" xfId="34"/>
    <cellStyle name="60% - アクセント 6 2" xfId="37"/>
    <cellStyle name="60% - アクセント 6 3" xfId="36"/>
    <cellStyle name="アクセント 1 2" xfId="39"/>
    <cellStyle name="アクセント 1 3" xfId="38"/>
    <cellStyle name="アクセント 2 2" xfId="41"/>
    <cellStyle name="アクセント 2 3" xfId="40"/>
    <cellStyle name="アクセント 3 2" xfId="43"/>
    <cellStyle name="アクセント 3 3" xfId="42"/>
    <cellStyle name="アクセント 4 2" xfId="45"/>
    <cellStyle name="アクセント 4 3" xfId="44"/>
    <cellStyle name="アクセント 5 2" xfId="47"/>
    <cellStyle name="アクセント 5 3" xfId="46"/>
    <cellStyle name="アクセント 6 2" xfId="49"/>
    <cellStyle name="アクセント 6 3" xfId="48"/>
    <cellStyle name="タイトル 2" xfId="51"/>
    <cellStyle name="タイトル 3" xfId="50"/>
    <cellStyle name="チェック セル 2" xfId="53"/>
    <cellStyle name="チェック セル 3" xfId="52"/>
    <cellStyle name="どちらでもない 2" xfId="55"/>
    <cellStyle name="どちらでもない 3" xfId="54"/>
    <cellStyle name="メモ 2" xfId="57"/>
    <cellStyle name="メモ 3" xfId="56"/>
    <cellStyle name="リンク セル 2" xfId="59"/>
    <cellStyle name="リンク セル 3" xfId="58"/>
    <cellStyle name="悪い 2" xfId="61"/>
    <cellStyle name="悪い 3" xfId="60"/>
    <cellStyle name="計算 2" xfId="63"/>
    <cellStyle name="計算 3" xfId="62"/>
    <cellStyle name="警告文 2" xfId="65"/>
    <cellStyle name="警告文 3" xfId="64"/>
    <cellStyle name="桁区切り" xfId="86" builtinId="6"/>
    <cellStyle name="見出し 1 2" xfId="67"/>
    <cellStyle name="見出し 1 3" xfId="66"/>
    <cellStyle name="見出し 2 2" xfId="69"/>
    <cellStyle name="見出し 2 3" xfId="68"/>
    <cellStyle name="見出し 3 2" xfId="71"/>
    <cellStyle name="見出し 3 3" xfId="70"/>
    <cellStyle name="見出し 4 2" xfId="73"/>
    <cellStyle name="見出し 4 3" xfId="72"/>
    <cellStyle name="集計 2" xfId="75"/>
    <cellStyle name="集計 3" xfId="74"/>
    <cellStyle name="出力 2" xfId="77"/>
    <cellStyle name="出力 3" xfId="76"/>
    <cellStyle name="説明文 2" xfId="79"/>
    <cellStyle name="説明文 3" xfId="78"/>
    <cellStyle name="入力 2" xfId="81"/>
    <cellStyle name="入力 3" xfId="80"/>
    <cellStyle name="標準" xfId="0" builtinId="0"/>
    <cellStyle name="標準 2" xfId="82"/>
    <cellStyle name="標準 3" xfId="83"/>
    <cellStyle name="標準 4" xfId="1"/>
    <cellStyle name="標準 5" xfId="87"/>
    <cellStyle name="良い 2" xfId="85"/>
    <cellStyle name="良い 3" xfId="84"/>
  </cellStyles>
  <dxfs count="0"/>
  <tableStyles count="0" defaultTableStyle="TableStyleMedium2" defaultPivotStyle="PivotStyleLight16"/>
  <colors>
    <mruColors>
      <color rgb="FFB4C6E7"/>
      <color rgb="FF9FC8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66674</xdr:rowOff>
    </xdr:from>
    <xdr:ext cx="1857375" cy="619125"/>
    <xdr:pic>
      <xdr:nvPicPr>
        <xdr:cNvPr id="2" name="図 1" descr="株式会社オールロゴ">
          <a:extLst>
            <a:ext uri="{FF2B5EF4-FFF2-40B4-BE49-F238E27FC236}">
              <a16:creationId xmlns="" xmlns:a16="http://schemas.microsoft.com/office/drawing/2014/main" id="{D055F3CF-7ED0-4AAE-8E14-874D9C55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28624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66674</xdr:rowOff>
    </xdr:from>
    <xdr:ext cx="1857375" cy="619125"/>
    <xdr:pic>
      <xdr:nvPicPr>
        <xdr:cNvPr id="2" name="図 1" descr="株式会社オールロゴ">
          <a:extLst>
            <a:ext uri="{FF2B5EF4-FFF2-40B4-BE49-F238E27FC236}">
              <a16:creationId xmlns="" xmlns:a16="http://schemas.microsoft.com/office/drawing/2014/main" id="{D055F3CF-7ED0-4AAE-8E14-874D9C55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85774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66674</xdr:rowOff>
    </xdr:from>
    <xdr:ext cx="1857375" cy="619125"/>
    <xdr:pic>
      <xdr:nvPicPr>
        <xdr:cNvPr id="2" name="図 1" descr="株式会社オールロゴ">
          <a:extLst>
            <a:ext uri="{FF2B5EF4-FFF2-40B4-BE49-F238E27FC236}">
              <a16:creationId xmlns="" xmlns:a16="http://schemas.microsoft.com/office/drawing/2014/main" id="{D055F3CF-7ED0-4AAE-8E14-874D9C55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85774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2</xdr:row>
      <xdr:rowOff>66674</xdr:rowOff>
    </xdr:from>
    <xdr:ext cx="1857375" cy="619125"/>
    <xdr:pic>
      <xdr:nvPicPr>
        <xdr:cNvPr id="2" name="図 1" descr="株式会社オールロゴ">
          <a:extLst>
            <a:ext uri="{FF2B5EF4-FFF2-40B4-BE49-F238E27FC236}">
              <a16:creationId xmlns="" xmlns:a16="http://schemas.microsoft.com/office/drawing/2014/main" id="{D055F3CF-7ED0-4AAE-8E14-874D9C55C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85774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30</xdr:col>
      <xdr:colOff>190500</xdr:colOff>
      <xdr:row>14</xdr:row>
      <xdr:rowOff>63500</xdr:rowOff>
    </xdr:from>
    <xdr:to>
      <xdr:col>33</xdr:col>
      <xdr:colOff>105833</xdr:colOff>
      <xdr:row>14</xdr:row>
      <xdr:rowOff>582083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BF521901-DF3A-4353-A2CF-7CC68ACB6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3702050"/>
          <a:ext cx="515408" cy="518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36"/>
  <sheetViews>
    <sheetView tabSelected="1" view="pageBreakPreview" zoomScale="50" zoomScaleNormal="50" zoomScaleSheetLayoutView="50" workbookViewId="0">
      <selection activeCell="BX20" sqref="BV20:BX20"/>
    </sheetView>
  </sheetViews>
  <sheetFormatPr defaultColWidth="2.625" defaultRowHeight="14.25"/>
  <cols>
    <col min="1" max="26" width="2.625" style="11"/>
    <col min="27" max="27" width="21.75" style="11" customWidth="1"/>
    <col min="28" max="28" width="21.625" style="11" customWidth="1"/>
    <col min="29" max="38" width="2.625" style="11"/>
    <col min="39" max="39" width="20.125" style="11" customWidth="1"/>
    <col min="40" max="40" width="21.75" style="11" customWidth="1"/>
    <col min="41" max="41" width="2.625" style="11" customWidth="1"/>
    <col min="42" max="66" width="2.625" style="11"/>
    <col min="67" max="67" width="2.625" style="11" customWidth="1"/>
    <col min="68" max="16384" width="2.625" style="11"/>
  </cols>
  <sheetData>
    <row r="1" spans="1:100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5"/>
      <c r="AD1" s="5"/>
      <c r="AE1" s="5"/>
      <c r="AF1" s="5"/>
      <c r="AG1" s="5"/>
      <c r="AH1" s="5"/>
      <c r="AI1" s="5"/>
      <c r="AJ1" s="1"/>
      <c r="AK1" s="1"/>
      <c r="AL1" s="1"/>
      <c r="AM1" s="1"/>
      <c r="AN1" s="5"/>
      <c r="AO1" s="5"/>
      <c r="AP1" s="7"/>
      <c r="AQ1" s="10"/>
      <c r="AR1" s="10"/>
      <c r="AS1" s="9"/>
      <c r="AT1" s="9"/>
      <c r="AU1" s="9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100" ht="16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"/>
      <c r="AC2" s="5"/>
      <c r="AD2" s="5"/>
      <c r="AE2" s="5"/>
      <c r="AF2" s="5"/>
      <c r="AG2" s="5"/>
      <c r="AH2" s="5"/>
      <c r="AI2" s="5"/>
      <c r="AJ2" s="1"/>
      <c r="AK2" s="1"/>
      <c r="AL2" s="1"/>
      <c r="AM2" s="1"/>
      <c r="AN2" s="5"/>
      <c r="AO2" s="31"/>
      <c r="AP2" s="25"/>
      <c r="AQ2" s="35"/>
      <c r="AR2" s="35"/>
      <c r="AS2" s="35"/>
      <c r="AT2" s="35"/>
      <c r="AU2" s="35"/>
      <c r="AV2" s="35"/>
      <c r="AW2" s="35"/>
      <c r="AY2" s="36" t="s">
        <v>35</v>
      </c>
      <c r="AZ2" s="36"/>
      <c r="BA2" s="36"/>
      <c r="BB2" s="36"/>
      <c r="BC2" s="30"/>
      <c r="BD2" s="37"/>
      <c r="BE2" s="37"/>
      <c r="BF2" s="37"/>
      <c r="BG2" s="3" t="s">
        <v>34</v>
      </c>
      <c r="BH2" s="38"/>
      <c r="BI2" s="38"/>
      <c r="BJ2" s="3" t="s">
        <v>34</v>
      </c>
      <c r="BK2" s="38"/>
      <c r="BL2" s="38"/>
      <c r="BM2" s="1"/>
      <c r="BN2" s="1"/>
      <c r="BO2" s="1"/>
    </row>
    <row r="3" spans="1:100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  <c r="AC3" s="5"/>
      <c r="AD3" s="5"/>
      <c r="AE3" s="5"/>
      <c r="AF3" s="5"/>
      <c r="AG3" s="5"/>
      <c r="AH3" s="5"/>
      <c r="AI3" s="5"/>
      <c r="AJ3" s="1"/>
      <c r="AK3" s="1"/>
      <c r="AL3" s="1"/>
      <c r="AM3" s="1"/>
      <c r="AN3" s="5"/>
      <c r="AO3" s="5"/>
      <c r="AP3" s="5"/>
      <c r="AQ3" s="5"/>
      <c r="AR3" s="5"/>
      <c r="AS3" s="5"/>
      <c r="AT3" s="4"/>
      <c r="AU3" s="4"/>
      <c r="AV3" s="4"/>
      <c r="AW3" s="4"/>
      <c r="AX3" s="8"/>
      <c r="AY3" s="1"/>
      <c r="AZ3" s="1"/>
      <c r="BA3" s="7"/>
      <c r="BB3" s="7"/>
      <c r="BC3" s="8"/>
      <c r="BD3" s="8"/>
      <c r="BE3" s="8"/>
      <c r="BF3" s="8"/>
      <c r="BG3" s="8"/>
      <c r="BH3" s="7"/>
      <c r="BI3" s="10"/>
      <c r="BJ3" s="10"/>
      <c r="BK3" s="9"/>
      <c r="BL3" s="9"/>
      <c r="BM3" s="1"/>
      <c r="BN3" s="1"/>
      <c r="BO3" s="1"/>
      <c r="BW3" s="31"/>
      <c r="BX3" s="31"/>
      <c r="BY3" s="31"/>
      <c r="BZ3" s="31"/>
      <c r="CA3" s="25"/>
      <c r="CB3" s="25"/>
    </row>
    <row r="4" spans="1:100" ht="16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1"/>
      <c r="AO4" s="8"/>
      <c r="AP4" s="7"/>
      <c r="AQ4" s="10"/>
      <c r="AR4" s="10"/>
      <c r="AS4" s="9"/>
      <c r="AT4" s="9"/>
      <c r="AU4" s="9"/>
      <c r="AV4" s="1"/>
      <c r="AW4" s="1"/>
      <c r="AX4" s="1"/>
      <c r="AY4" s="36" t="s">
        <v>33</v>
      </c>
      <c r="AZ4" s="36"/>
      <c r="BA4" s="36"/>
      <c r="BB4" s="36"/>
      <c r="BC4" s="30"/>
      <c r="BD4" s="38"/>
      <c r="BE4" s="38"/>
      <c r="BF4" s="38"/>
      <c r="BG4" s="38"/>
      <c r="BH4" s="38"/>
      <c r="BI4" s="38"/>
      <c r="BJ4" s="38"/>
      <c r="BK4" s="38"/>
      <c r="BL4" s="38"/>
      <c r="BM4" s="1"/>
      <c r="BN4" s="1"/>
      <c r="BO4" s="1"/>
    </row>
    <row r="5" spans="1:100" ht="3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39" t="s">
        <v>7</v>
      </c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100" ht="1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2"/>
      <c r="V6" s="2"/>
      <c r="W6" s="2"/>
      <c r="X6" s="2"/>
      <c r="Y6" s="2"/>
      <c r="Z6" s="2"/>
      <c r="AA6" s="2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2"/>
      <c r="AO6" s="2"/>
      <c r="AP6" s="2"/>
      <c r="AQ6" s="2"/>
      <c r="AR6" s="2"/>
      <c r="AS6" s="2"/>
      <c r="AT6" s="2"/>
      <c r="AU6" s="2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100" ht="15" thickTop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100" ht="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40" t="s">
        <v>3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100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100" ht="15" thickBo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</row>
    <row r="11" spans="1:100" ht="31.5" customHeight="1" thickBot="1">
      <c r="A11" s="13"/>
      <c r="B11" s="42" t="s">
        <v>32</v>
      </c>
      <c r="C11" s="43"/>
      <c r="D11" s="43"/>
      <c r="E11" s="43"/>
      <c r="F11" s="43"/>
      <c r="G11" s="43"/>
      <c r="H11" s="43"/>
      <c r="I11" s="43"/>
      <c r="J11" s="43"/>
      <c r="K11" s="43"/>
      <c r="L11" s="44"/>
      <c r="M11" s="45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  <c r="AK11" s="12"/>
      <c r="AL11" s="12"/>
      <c r="AM11" s="12"/>
      <c r="AN11" s="13"/>
      <c r="AO11" s="115" t="s">
        <v>31</v>
      </c>
      <c r="AP11" s="116"/>
      <c r="AQ11" s="116"/>
      <c r="AR11" s="116"/>
      <c r="AS11" s="116"/>
      <c r="AT11" s="116"/>
      <c r="AU11" s="116"/>
      <c r="AV11" s="117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9"/>
      <c r="BN11" s="13"/>
      <c r="BO11" s="13"/>
    </row>
    <row r="12" spans="1:100" ht="31.5" customHeight="1" thickBo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00" ht="27" customHeight="1" thickBot="1">
      <c r="A13" s="13"/>
      <c r="B13" s="48" t="s">
        <v>30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  <c r="AK13" s="13"/>
      <c r="AL13" s="13"/>
      <c r="AM13" s="48" t="s">
        <v>29</v>
      </c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50"/>
      <c r="BN13" s="13"/>
      <c r="BO13" s="13"/>
    </row>
    <row r="14" spans="1:100" ht="22.5" customHeight="1" thickBot="1">
      <c r="A14" s="13"/>
      <c r="B14" s="51"/>
      <c r="C14" s="53"/>
      <c r="D14" s="51" t="s">
        <v>28</v>
      </c>
      <c r="E14" s="52"/>
      <c r="F14" s="52"/>
      <c r="G14" s="52"/>
      <c r="H14" s="52"/>
      <c r="I14" s="52"/>
      <c r="J14" s="52"/>
      <c r="K14" s="52"/>
      <c r="L14" s="53"/>
      <c r="M14" s="51" t="s">
        <v>27</v>
      </c>
      <c r="N14" s="52"/>
      <c r="O14" s="52"/>
      <c r="P14" s="52"/>
      <c r="Q14" s="52"/>
      <c r="R14" s="52"/>
      <c r="S14" s="53"/>
      <c r="T14" s="51" t="s">
        <v>26</v>
      </c>
      <c r="U14" s="52"/>
      <c r="V14" s="52"/>
      <c r="W14" s="52"/>
      <c r="X14" s="52"/>
      <c r="Y14" s="52"/>
      <c r="Z14" s="53"/>
      <c r="AA14" s="29" t="s">
        <v>25</v>
      </c>
      <c r="AB14" s="29" t="s">
        <v>10</v>
      </c>
      <c r="AC14" s="51" t="s">
        <v>0</v>
      </c>
      <c r="AD14" s="52"/>
      <c r="AE14" s="52"/>
      <c r="AF14" s="52"/>
      <c r="AG14" s="52"/>
      <c r="AH14" s="52"/>
      <c r="AI14" s="52"/>
      <c r="AJ14" s="53"/>
      <c r="AK14" s="13"/>
      <c r="AL14" s="13"/>
      <c r="AM14" s="29" t="s">
        <v>1</v>
      </c>
      <c r="AN14" s="29" t="s">
        <v>24</v>
      </c>
      <c r="AO14" s="51" t="s">
        <v>23</v>
      </c>
      <c r="AP14" s="52"/>
      <c r="AQ14" s="52"/>
      <c r="AR14" s="52"/>
      <c r="AS14" s="52"/>
      <c r="AT14" s="52"/>
      <c r="AU14" s="52"/>
      <c r="AV14" s="53"/>
      <c r="AW14" s="51" t="s">
        <v>22</v>
      </c>
      <c r="AX14" s="52"/>
      <c r="AY14" s="52"/>
      <c r="AZ14" s="52"/>
      <c r="BA14" s="52"/>
      <c r="BB14" s="52"/>
      <c r="BC14" s="52"/>
      <c r="BD14" s="52"/>
      <c r="BE14" s="53"/>
      <c r="BF14" s="51" t="s">
        <v>21</v>
      </c>
      <c r="BG14" s="52"/>
      <c r="BH14" s="52"/>
      <c r="BI14" s="52"/>
      <c r="BJ14" s="52"/>
      <c r="BK14" s="52"/>
      <c r="BL14" s="52"/>
      <c r="BM14" s="53"/>
      <c r="BN14" s="13"/>
      <c r="BO14" s="13"/>
    </row>
    <row r="15" spans="1:100" ht="50.1" customHeight="1">
      <c r="A15" s="13"/>
      <c r="B15" s="63">
        <v>1</v>
      </c>
      <c r="C15" s="64"/>
      <c r="D15" s="54"/>
      <c r="E15" s="55"/>
      <c r="F15" s="55"/>
      <c r="G15" s="55"/>
      <c r="H15" s="55"/>
      <c r="I15" s="55"/>
      <c r="J15" s="55"/>
      <c r="K15" s="55"/>
      <c r="L15" s="56"/>
      <c r="M15" s="54"/>
      <c r="N15" s="55"/>
      <c r="O15" s="55"/>
      <c r="P15" s="55"/>
      <c r="Q15" s="55"/>
      <c r="R15" s="55"/>
      <c r="S15" s="56"/>
      <c r="T15" s="54"/>
      <c r="U15" s="55"/>
      <c r="V15" s="55"/>
      <c r="W15" s="55"/>
      <c r="X15" s="55"/>
      <c r="Y15" s="55"/>
      <c r="Z15" s="56"/>
      <c r="AA15" s="28"/>
      <c r="AB15" s="27">
        <f t="shared" ref="AB15:AB24" si="0">AA15*3000</f>
        <v>0</v>
      </c>
      <c r="AC15" s="54"/>
      <c r="AD15" s="55"/>
      <c r="AE15" s="55"/>
      <c r="AF15" s="55"/>
      <c r="AG15" s="55"/>
      <c r="AH15" s="55"/>
      <c r="AI15" s="55"/>
      <c r="AJ15" s="56"/>
      <c r="AK15" s="13"/>
      <c r="AL15" s="13"/>
      <c r="AM15" s="26" t="s">
        <v>20</v>
      </c>
      <c r="AN15" s="26"/>
      <c r="AO15" s="57">
        <f>IF(OR(AM15 = "修理可",AM15 = "一部修理不可"),AN15*3000,0)</f>
        <v>0</v>
      </c>
      <c r="AP15" s="58"/>
      <c r="AQ15" s="58"/>
      <c r="AR15" s="58"/>
      <c r="AS15" s="58"/>
      <c r="AT15" s="58"/>
      <c r="AU15" s="58"/>
      <c r="AV15" s="59"/>
      <c r="AW15" s="60"/>
      <c r="AX15" s="61"/>
      <c r="AY15" s="61"/>
      <c r="AZ15" s="61"/>
      <c r="BA15" s="61"/>
      <c r="BB15" s="61"/>
      <c r="BC15" s="61"/>
      <c r="BD15" s="61"/>
      <c r="BE15" s="62"/>
      <c r="BF15" s="60"/>
      <c r="BG15" s="61"/>
      <c r="BH15" s="61"/>
      <c r="BI15" s="61"/>
      <c r="BJ15" s="61"/>
      <c r="BK15" s="61"/>
      <c r="BL15" s="61"/>
      <c r="BM15" s="62"/>
      <c r="BN15" s="13"/>
      <c r="BO15" s="13"/>
      <c r="BX15" s="24"/>
    </row>
    <row r="16" spans="1:100" ht="50.1" customHeight="1">
      <c r="A16" s="13"/>
      <c r="B16" s="74">
        <v>2</v>
      </c>
      <c r="C16" s="75"/>
      <c r="D16" s="76"/>
      <c r="E16" s="77"/>
      <c r="F16" s="77"/>
      <c r="G16" s="77"/>
      <c r="H16" s="77"/>
      <c r="I16" s="77"/>
      <c r="J16" s="77"/>
      <c r="K16" s="77"/>
      <c r="L16" s="78"/>
      <c r="M16" s="76"/>
      <c r="N16" s="77"/>
      <c r="O16" s="77"/>
      <c r="P16" s="77"/>
      <c r="Q16" s="77"/>
      <c r="R16" s="77"/>
      <c r="S16" s="78"/>
      <c r="T16" s="76"/>
      <c r="U16" s="77"/>
      <c r="V16" s="77"/>
      <c r="W16" s="77"/>
      <c r="X16" s="77"/>
      <c r="Y16" s="77"/>
      <c r="Z16" s="78"/>
      <c r="AA16" s="23"/>
      <c r="AB16" s="22">
        <f t="shared" si="0"/>
        <v>0</v>
      </c>
      <c r="AC16" s="65"/>
      <c r="AD16" s="66"/>
      <c r="AE16" s="66"/>
      <c r="AF16" s="66"/>
      <c r="AG16" s="66"/>
      <c r="AH16" s="66"/>
      <c r="AI16" s="66"/>
      <c r="AJ16" s="67"/>
      <c r="AK16" s="13"/>
      <c r="AL16" s="13"/>
      <c r="AM16" s="21" t="s">
        <v>20</v>
      </c>
      <c r="AN16" s="21"/>
      <c r="AO16" s="68">
        <f t="shared" ref="AO16:AO24" si="1">IF(AM16 = "修理可",AN16*3000,0)</f>
        <v>0</v>
      </c>
      <c r="AP16" s="69"/>
      <c r="AQ16" s="69"/>
      <c r="AR16" s="69"/>
      <c r="AS16" s="69"/>
      <c r="AT16" s="69"/>
      <c r="AU16" s="69"/>
      <c r="AV16" s="70"/>
      <c r="AW16" s="71"/>
      <c r="AX16" s="72"/>
      <c r="AY16" s="72"/>
      <c r="AZ16" s="72"/>
      <c r="BA16" s="72"/>
      <c r="BB16" s="72"/>
      <c r="BC16" s="72"/>
      <c r="BD16" s="72"/>
      <c r="BE16" s="73"/>
      <c r="BF16" s="71"/>
      <c r="BG16" s="72"/>
      <c r="BH16" s="72"/>
      <c r="BI16" s="72"/>
      <c r="BJ16" s="72"/>
      <c r="BK16" s="72"/>
      <c r="BL16" s="72"/>
      <c r="BM16" s="73"/>
      <c r="BN16" s="13"/>
      <c r="BO16" s="13"/>
      <c r="BX16" s="24"/>
      <c r="CV16" s="25"/>
    </row>
    <row r="17" spans="1:76" ht="50.1" customHeight="1">
      <c r="A17" s="13"/>
      <c r="B17" s="74">
        <v>3</v>
      </c>
      <c r="C17" s="75"/>
      <c r="D17" s="76"/>
      <c r="E17" s="77"/>
      <c r="F17" s="77"/>
      <c r="G17" s="77"/>
      <c r="H17" s="77"/>
      <c r="I17" s="77"/>
      <c r="J17" s="77"/>
      <c r="K17" s="77"/>
      <c r="L17" s="78"/>
      <c r="M17" s="76"/>
      <c r="N17" s="77"/>
      <c r="O17" s="77"/>
      <c r="P17" s="77"/>
      <c r="Q17" s="77"/>
      <c r="R17" s="77"/>
      <c r="S17" s="78"/>
      <c r="T17" s="76"/>
      <c r="U17" s="77"/>
      <c r="V17" s="77"/>
      <c r="W17" s="77"/>
      <c r="X17" s="77"/>
      <c r="Y17" s="77"/>
      <c r="Z17" s="78"/>
      <c r="AA17" s="23"/>
      <c r="AB17" s="22">
        <f t="shared" si="0"/>
        <v>0</v>
      </c>
      <c r="AC17" s="65"/>
      <c r="AD17" s="66"/>
      <c r="AE17" s="66"/>
      <c r="AF17" s="66"/>
      <c r="AG17" s="66"/>
      <c r="AH17" s="66"/>
      <c r="AI17" s="66"/>
      <c r="AJ17" s="67"/>
      <c r="AK17" s="13"/>
      <c r="AL17" s="13"/>
      <c r="AM17" s="21" t="s">
        <v>20</v>
      </c>
      <c r="AN17" s="21"/>
      <c r="AO17" s="68">
        <f t="shared" si="1"/>
        <v>0</v>
      </c>
      <c r="AP17" s="69"/>
      <c r="AQ17" s="69"/>
      <c r="AR17" s="69"/>
      <c r="AS17" s="69"/>
      <c r="AT17" s="69"/>
      <c r="AU17" s="69"/>
      <c r="AV17" s="70"/>
      <c r="AW17" s="71"/>
      <c r="AX17" s="72"/>
      <c r="AY17" s="72"/>
      <c r="AZ17" s="72"/>
      <c r="BA17" s="72"/>
      <c r="BB17" s="72"/>
      <c r="BC17" s="72"/>
      <c r="BD17" s="72"/>
      <c r="BE17" s="73"/>
      <c r="BF17" s="71"/>
      <c r="BG17" s="72"/>
      <c r="BH17" s="72"/>
      <c r="BI17" s="72"/>
      <c r="BJ17" s="72"/>
      <c r="BK17" s="72"/>
      <c r="BL17" s="72"/>
      <c r="BM17" s="73"/>
      <c r="BN17" s="13"/>
      <c r="BO17" s="13"/>
      <c r="BX17" s="24"/>
    </row>
    <row r="18" spans="1:76" ht="50.1" customHeight="1">
      <c r="A18" s="13"/>
      <c r="B18" s="74">
        <v>4</v>
      </c>
      <c r="C18" s="75"/>
      <c r="D18" s="76"/>
      <c r="E18" s="77"/>
      <c r="F18" s="77"/>
      <c r="G18" s="77"/>
      <c r="H18" s="77"/>
      <c r="I18" s="77"/>
      <c r="J18" s="77"/>
      <c r="K18" s="77"/>
      <c r="L18" s="78"/>
      <c r="M18" s="76"/>
      <c r="N18" s="77"/>
      <c r="O18" s="77"/>
      <c r="P18" s="77"/>
      <c r="Q18" s="77"/>
      <c r="R18" s="77"/>
      <c r="S18" s="78"/>
      <c r="T18" s="76"/>
      <c r="U18" s="77"/>
      <c r="V18" s="77"/>
      <c r="W18" s="77"/>
      <c r="X18" s="77"/>
      <c r="Y18" s="77"/>
      <c r="Z18" s="78"/>
      <c r="AA18" s="23"/>
      <c r="AB18" s="22">
        <f t="shared" si="0"/>
        <v>0</v>
      </c>
      <c r="AC18" s="65"/>
      <c r="AD18" s="66"/>
      <c r="AE18" s="66"/>
      <c r="AF18" s="66"/>
      <c r="AG18" s="66"/>
      <c r="AH18" s="66"/>
      <c r="AI18" s="66"/>
      <c r="AJ18" s="67"/>
      <c r="AK18" s="13"/>
      <c r="AL18" s="13"/>
      <c r="AM18" s="21" t="s">
        <v>20</v>
      </c>
      <c r="AN18" s="21"/>
      <c r="AO18" s="68">
        <f t="shared" si="1"/>
        <v>0</v>
      </c>
      <c r="AP18" s="69"/>
      <c r="AQ18" s="69"/>
      <c r="AR18" s="69"/>
      <c r="AS18" s="69"/>
      <c r="AT18" s="69"/>
      <c r="AU18" s="69"/>
      <c r="AV18" s="70"/>
      <c r="AW18" s="71"/>
      <c r="AX18" s="72"/>
      <c r="AY18" s="72"/>
      <c r="AZ18" s="72"/>
      <c r="BA18" s="72"/>
      <c r="BB18" s="72"/>
      <c r="BC18" s="72"/>
      <c r="BD18" s="72"/>
      <c r="BE18" s="73"/>
      <c r="BF18" s="71"/>
      <c r="BG18" s="72"/>
      <c r="BH18" s="72"/>
      <c r="BI18" s="72"/>
      <c r="BJ18" s="72"/>
      <c r="BK18" s="72"/>
      <c r="BL18" s="72"/>
      <c r="BM18" s="73"/>
      <c r="BN18" s="13"/>
      <c r="BO18" s="13"/>
    </row>
    <row r="19" spans="1:76" ht="50.1" customHeight="1">
      <c r="A19" s="13"/>
      <c r="B19" s="74">
        <v>5</v>
      </c>
      <c r="C19" s="75"/>
      <c r="D19" s="76"/>
      <c r="E19" s="77"/>
      <c r="F19" s="77"/>
      <c r="G19" s="77"/>
      <c r="H19" s="77"/>
      <c r="I19" s="77"/>
      <c r="J19" s="77"/>
      <c r="K19" s="77"/>
      <c r="L19" s="78"/>
      <c r="M19" s="76"/>
      <c r="N19" s="77"/>
      <c r="O19" s="77"/>
      <c r="P19" s="77"/>
      <c r="Q19" s="77"/>
      <c r="R19" s="77"/>
      <c r="S19" s="78"/>
      <c r="T19" s="76"/>
      <c r="U19" s="77"/>
      <c r="V19" s="77"/>
      <c r="W19" s="77"/>
      <c r="X19" s="77"/>
      <c r="Y19" s="77"/>
      <c r="Z19" s="78"/>
      <c r="AA19" s="23"/>
      <c r="AB19" s="22">
        <f t="shared" si="0"/>
        <v>0</v>
      </c>
      <c r="AC19" s="65"/>
      <c r="AD19" s="66"/>
      <c r="AE19" s="66"/>
      <c r="AF19" s="66"/>
      <c r="AG19" s="66"/>
      <c r="AH19" s="66"/>
      <c r="AI19" s="66"/>
      <c r="AJ19" s="67"/>
      <c r="AK19" s="13"/>
      <c r="AL19" s="13"/>
      <c r="AM19" s="21" t="s">
        <v>20</v>
      </c>
      <c r="AN19" s="21"/>
      <c r="AO19" s="68">
        <f t="shared" si="1"/>
        <v>0</v>
      </c>
      <c r="AP19" s="69"/>
      <c r="AQ19" s="69"/>
      <c r="AR19" s="69"/>
      <c r="AS19" s="69"/>
      <c r="AT19" s="69"/>
      <c r="AU19" s="69"/>
      <c r="AV19" s="70"/>
      <c r="AW19" s="71"/>
      <c r="AX19" s="72"/>
      <c r="AY19" s="72"/>
      <c r="AZ19" s="72"/>
      <c r="BA19" s="72"/>
      <c r="BB19" s="72"/>
      <c r="BC19" s="72"/>
      <c r="BD19" s="72"/>
      <c r="BE19" s="73"/>
      <c r="BF19" s="71"/>
      <c r="BG19" s="72"/>
      <c r="BH19" s="72"/>
      <c r="BI19" s="72"/>
      <c r="BJ19" s="72"/>
      <c r="BK19" s="72"/>
      <c r="BL19" s="72"/>
      <c r="BM19" s="73"/>
      <c r="BN19" s="13"/>
      <c r="BO19" s="13"/>
    </row>
    <row r="20" spans="1:76" ht="50.1" customHeight="1">
      <c r="A20" s="13"/>
      <c r="B20" s="74">
        <v>6</v>
      </c>
      <c r="C20" s="75"/>
      <c r="D20" s="76"/>
      <c r="E20" s="77"/>
      <c r="F20" s="77"/>
      <c r="G20" s="77"/>
      <c r="H20" s="77"/>
      <c r="I20" s="77"/>
      <c r="J20" s="77"/>
      <c r="K20" s="77"/>
      <c r="L20" s="78"/>
      <c r="M20" s="76"/>
      <c r="N20" s="77"/>
      <c r="O20" s="77"/>
      <c r="P20" s="77"/>
      <c r="Q20" s="77"/>
      <c r="R20" s="77"/>
      <c r="S20" s="78"/>
      <c r="T20" s="76"/>
      <c r="U20" s="77"/>
      <c r="V20" s="77"/>
      <c r="W20" s="77"/>
      <c r="X20" s="77"/>
      <c r="Y20" s="77"/>
      <c r="Z20" s="78"/>
      <c r="AA20" s="23"/>
      <c r="AB20" s="22">
        <f t="shared" si="0"/>
        <v>0</v>
      </c>
      <c r="AC20" s="65"/>
      <c r="AD20" s="66"/>
      <c r="AE20" s="66"/>
      <c r="AF20" s="66"/>
      <c r="AG20" s="66"/>
      <c r="AH20" s="66"/>
      <c r="AI20" s="66"/>
      <c r="AJ20" s="67"/>
      <c r="AK20" s="13"/>
      <c r="AL20" s="13"/>
      <c r="AM20" s="21" t="s">
        <v>20</v>
      </c>
      <c r="AN20" s="21"/>
      <c r="AO20" s="68">
        <f t="shared" si="1"/>
        <v>0</v>
      </c>
      <c r="AP20" s="69"/>
      <c r="AQ20" s="69"/>
      <c r="AR20" s="69"/>
      <c r="AS20" s="69"/>
      <c r="AT20" s="69"/>
      <c r="AU20" s="69"/>
      <c r="AV20" s="70"/>
      <c r="AW20" s="71"/>
      <c r="AX20" s="72"/>
      <c r="AY20" s="72"/>
      <c r="AZ20" s="72"/>
      <c r="BA20" s="72"/>
      <c r="BB20" s="72"/>
      <c r="BC20" s="72"/>
      <c r="BD20" s="72"/>
      <c r="BE20" s="73"/>
      <c r="BF20" s="71"/>
      <c r="BG20" s="72"/>
      <c r="BH20" s="72"/>
      <c r="BI20" s="72"/>
      <c r="BJ20" s="72"/>
      <c r="BK20" s="72"/>
      <c r="BL20" s="72"/>
      <c r="BM20" s="73"/>
      <c r="BN20" s="13"/>
      <c r="BO20" s="13"/>
    </row>
    <row r="21" spans="1:76" ht="50.1" customHeight="1">
      <c r="A21" s="13"/>
      <c r="B21" s="74">
        <v>7</v>
      </c>
      <c r="C21" s="75"/>
      <c r="D21" s="76"/>
      <c r="E21" s="77"/>
      <c r="F21" s="77"/>
      <c r="G21" s="77"/>
      <c r="H21" s="77"/>
      <c r="I21" s="77"/>
      <c r="J21" s="77"/>
      <c r="K21" s="77"/>
      <c r="L21" s="78"/>
      <c r="M21" s="76"/>
      <c r="N21" s="77"/>
      <c r="O21" s="77"/>
      <c r="P21" s="77"/>
      <c r="Q21" s="77"/>
      <c r="R21" s="77"/>
      <c r="S21" s="78"/>
      <c r="T21" s="76"/>
      <c r="U21" s="77"/>
      <c r="V21" s="77"/>
      <c r="W21" s="77"/>
      <c r="X21" s="77"/>
      <c r="Y21" s="77"/>
      <c r="Z21" s="78"/>
      <c r="AA21" s="23"/>
      <c r="AB21" s="22">
        <f t="shared" si="0"/>
        <v>0</v>
      </c>
      <c r="AC21" s="65"/>
      <c r="AD21" s="66"/>
      <c r="AE21" s="66"/>
      <c r="AF21" s="66"/>
      <c r="AG21" s="66"/>
      <c r="AH21" s="66"/>
      <c r="AI21" s="66"/>
      <c r="AJ21" s="67"/>
      <c r="AK21" s="13"/>
      <c r="AL21" s="13"/>
      <c r="AM21" s="21" t="s">
        <v>20</v>
      </c>
      <c r="AN21" s="21"/>
      <c r="AO21" s="68">
        <f t="shared" si="1"/>
        <v>0</v>
      </c>
      <c r="AP21" s="69"/>
      <c r="AQ21" s="69"/>
      <c r="AR21" s="69"/>
      <c r="AS21" s="69"/>
      <c r="AT21" s="69"/>
      <c r="AU21" s="69"/>
      <c r="AV21" s="70"/>
      <c r="AW21" s="71"/>
      <c r="AX21" s="72"/>
      <c r="AY21" s="72"/>
      <c r="AZ21" s="72"/>
      <c r="BA21" s="72"/>
      <c r="BB21" s="72"/>
      <c r="BC21" s="72"/>
      <c r="BD21" s="72"/>
      <c r="BE21" s="73"/>
      <c r="BF21" s="71"/>
      <c r="BG21" s="72"/>
      <c r="BH21" s="72"/>
      <c r="BI21" s="72"/>
      <c r="BJ21" s="72"/>
      <c r="BK21" s="72"/>
      <c r="BL21" s="72"/>
      <c r="BM21" s="73"/>
      <c r="BN21" s="13"/>
      <c r="BO21" s="13"/>
    </row>
    <row r="22" spans="1:76" ht="50.1" customHeight="1">
      <c r="A22" s="13"/>
      <c r="B22" s="74">
        <v>8</v>
      </c>
      <c r="C22" s="75"/>
      <c r="D22" s="76"/>
      <c r="E22" s="77"/>
      <c r="F22" s="77"/>
      <c r="G22" s="77"/>
      <c r="H22" s="77"/>
      <c r="I22" s="77"/>
      <c r="J22" s="77"/>
      <c r="K22" s="77"/>
      <c r="L22" s="78"/>
      <c r="M22" s="76"/>
      <c r="N22" s="77"/>
      <c r="O22" s="77"/>
      <c r="P22" s="77"/>
      <c r="Q22" s="77"/>
      <c r="R22" s="77"/>
      <c r="S22" s="78"/>
      <c r="T22" s="76"/>
      <c r="U22" s="77"/>
      <c r="V22" s="77"/>
      <c r="W22" s="77"/>
      <c r="X22" s="77"/>
      <c r="Y22" s="77"/>
      <c r="Z22" s="78"/>
      <c r="AA22" s="23"/>
      <c r="AB22" s="22">
        <f t="shared" si="0"/>
        <v>0</v>
      </c>
      <c r="AC22" s="65"/>
      <c r="AD22" s="66"/>
      <c r="AE22" s="66"/>
      <c r="AF22" s="66"/>
      <c r="AG22" s="66"/>
      <c r="AH22" s="66"/>
      <c r="AI22" s="66"/>
      <c r="AJ22" s="67"/>
      <c r="AK22" s="13"/>
      <c r="AL22" s="13"/>
      <c r="AM22" s="21" t="s">
        <v>20</v>
      </c>
      <c r="AN22" s="21"/>
      <c r="AO22" s="68">
        <f t="shared" si="1"/>
        <v>0</v>
      </c>
      <c r="AP22" s="69"/>
      <c r="AQ22" s="69"/>
      <c r="AR22" s="69"/>
      <c r="AS22" s="69"/>
      <c r="AT22" s="69"/>
      <c r="AU22" s="69"/>
      <c r="AV22" s="70"/>
      <c r="AW22" s="71"/>
      <c r="AX22" s="72"/>
      <c r="AY22" s="72"/>
      <c r="AZ22" s="72"/>
      <c r="BA22" s="72"/>
      <c r="BB22" s="72"/>
      <c r="BC22" s="72"/>
      <c r="BD22" s="72"/>
      <c r="BE22" s="73"/>
      <c r="BF22" s="71"/>
      <c r="BG22" s="72"/>
      <c r="BH22" s="72"/>
      <c r="BI22" s="72"/>
      <c r="BJ22" s="72"/>
      <c r="BK22" s="72"/>
      <c r="BL22" s="72"/>
      <c r="BM22" s="73"/>
      <c r="BN22" s="13"/>
      <c r="BO22" s="13"/>
    </row>
    <row r="23" spans="1:76" ht="50.1" customHeight="1">
      <c r="A23" s="13"/>
      <c r="B23" s="74">
        <v>9</v>
      </c>
      <c r="C23" s="75"/>
      <c r="D23" s="76"/>
      <c r="E23" s="77"/>
      <c r="F23" s="77"/>
      <c r="G23" s="77"/>
      <c r="H23" s="77"/>
      <c r="I23" s="77"/>
      <c r="J23" s="77"/>
      <c r="K23" s="77"/>
      <c r="L23" s="78"/>
      <c r="M23" s="76"/>
      <c r="N23" s="77"/>
      <c r="O23" s="77"/>
      <c r="P23" s="77"/>
      <c r="Q23" s="77"/>
      <c r="R23" s="77"/>
      <c r="S23" s="78"/>
      <c r="T23" s="76"/>
      <c r="U23" s="77"/>
      <c r="V23" s="77"/>
      <c r="W23" s="77"/>
      <c r="X23" s="77"/>
      <c r="Y23" s="77"/>
      <c r="Z23" s="78"/>
      <c r="AA23" s="23"/>
      <c r="AB23" s="22">
        <f t="shared" si="0"/>
        <v>0</v>
      </c>
      <c r="AC23" s="65"/>
      <c r="AD23" s="66"/>
      <c r="AE23" s="66"/>
      <c r="AF23" s="66"/>
      <c r="AG23" s="66"/>
      <c r="AH23" s="66"/>
      <c r="AI23" s="66"/>
      <c r="AJ23" s="67"/>
      <c r="AK23" s="13"/>
      <c r="AL23" s="13"/>
      <c r="AM23" s="21" t="s">
        <v>20</v>
      </c>
      <c r="AN23" s="21"/>
      <c r="AO23" s="68">
        <f t="shared" si="1"/>
        <v>0</v>
      </c>
      <c r="AP23" s="69"/>
      <c r="AQ23" s="69"/>
      <c r="AR23" s="69"/>
      <c r="AS23" s="69"/>
      <c r="AT23" s="69"/>
      <c r="AU23" s="69"/>
      <c r="AV23" s="70"/>
      <c r="AW23" s="71"/>
      <c r="AX23" s="72"/>
      <c r="AY23" s="72"/>
      <c r="AZ23" s="72"/>
      <c r="BA23" s="72"/>
      <c r="BB23" s="72"/>
      <c r="BC23" s="72"/>
      <c r="BD23" s="72"/>
      <c r="BE23" s="73"/>
      <c r="BF23" s="71"/>
      <c r="BG23" s="72"/>
      <c r="BH23" s="72"/>
      <c r="BI23" s="72"/>
      <c r="BJ23" s="72"/>
      <c r="BK23" s="72"/>
      <c r="BL23" s="72"/>
      <c r="BM23" s="73"/>
      <c r="BN23" s="13"/>
      <c r="BO23" s="13"/>
    </row>
    <row r="24" spans="1:76" ht="50.1" customHeight="1" thickBot="1">
      <c r="A24" s="13"/>
      <c r="B24" s="90">
        <v>10</v>
      </c>
      <c r="C24" s="91"/>
      <c r="D24" s="92"/>
      <c r="E24" s="93"/>
      <c r="F24" s="93"/>
      <c r="G24" s="93"/>
      <c r="H24" s="93"/>
      <c r="I24" s="93"/>
      <c r="J24" s="93"/>
      <c r="K24" s="93"/>
      <c r="L24" s="94"/>
      <c r="M24" s="92"/>
      <c r="N24" s="93"/>
      <c r="O24" s="93"/>
      <c r="P24" s="93"/>
      <c r="Q24" s="93"/>
      <c r="R24" s="93"/>
      <c r="S24" s="94"/>
      <c r="T24" s="92"/>
      <c r="U24" s="93"/>
      <c r="V24" s="93"/>
      <c r="W24" s="93"/>
      <c r="X24" s="93"/>
      <c r="Y24" s="93"/>
      <c r="Z24" s="94"/>
      <c r="AA24" s="20"/>
      <c r="AB24" s="19">
        <f t="shared" si="0"/>
        <v>0</v>
      </c>
      <c r="AC24" s="81"/>
      <c r="AD24" s="82"/>
      <c r="AE24" s="82"/>
      <c r="AF24" s="82"/>
      <c r="AG24" s="82"/>
      <c r="AH24" s="82"/>
      <c r="AI24" s="82"/>
      <c r="AJ24" s="83"/>
      <c r="AK24" s="13"/>
      <c r="AL24" s="13"/>
      <c r="AM24" s="18" t="s">
        <v>20</v>
      </c>
      <c r="AN24" s="18"/>
      <c r="AO24" s="84">
        <f t="shared" si="1"/>
        <v>0</v>
      </c>
      <c r="AP24" s="85"/>
      <c r="AQ24" s="85"/>
      <c r="AR24" s="85"/>
      <c r="AS24" s="85"/>
      <c r="AT24" s="85"/>
      <c r="AU24" s="85"/>
      <c r="AV24" s="86"/>
      <c r="AW24" s="87"/>
      <c r="AX24" s="88"/>
      <c r="AY24" s="88"/>
      <c r="AZ24" s="88"/>
      <c r="BA24" s="88"/>
      <c r="BB24" s="88"/>
      <c r="BC24" s="88"/>
      <c r="BD24" s="88"/>
      <c r="BE24" s="89"/>
      <c r="BF24" s="87"/>
      <c r="BG24" s="88"/>
      <c r="BH24" s="88"/>
      <c r="BI24" s="88"/>
      <c r="BJ24" s="88"/>
      <c r="BK24" s="88"/>
      <c r="BL24" s="88"/>
      <c r="BM24" s="89"/>
      <c r="BN24" s="13"/>
      <c r="BO24" s="13"/>
    </row>
    <row r="25" spans="1:76" ht="30" customHeight="1" thickBo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</row>
    <row r="26" spans="1:76" ht="31.5" customHeight="1" thickBot="1">
      <c r="A26" s="13"/>
      <c r="B26" s="112" t="s">
        <v>11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4"/>
      <c r="AK26" s="13"/>
      <c r="AL26" s="13"/>
      <c r="AM26" s="13"/>
      <c r="AN26" s="97" t="s">
        <v>10</v>
      </c>
      <c r="AO26" s="98"/>
      <c r="AP26" s="98"/>
      <c r="AQ26" s="98"/>
      <c r="AR26" s="98"/>
      <c r="AS26" s="98"/>
      <c r="AT26" s="98"/>
      <c r="AU26" s="98"/>
      <c r="AV26" s="99"/>
      <c r="AW26" s="97" t="s">
        <v>19</v>
      </c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9"/>
      <c r="BN26" s="13"/>
      <c r="BO26" s="13"/>
    </row>
    <row r="27" spans="1:76" ht="31.5" customHeight="1">
      <c r="A27" s="13"/>
      <c r="B27" s="120" t="s">
        <v>18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3"/>
      <c r="AK27" s="13"/>
      <c r="AL27" s="13"/>
      <c r="AM27" s="17" t="s">
        <v>5</v>
      </c>
      <c r="AN27" s="108">
        <f>SUM(AB15:AB24)</f>
        <v>0</v>
      </c>
      <c r="AO27" s="109"/>
      <c r="AP27" s="109"/>
      <c r="AQ27" s="109"/>
      <c r="AR27" s="109"/>
      <c r="AS27" s="109"/>
      <c r="AT27" s="109"/>
      <c r="AU27" s="102" t="s">
        <v>12</v>
      </c>
      <c r="AV27" s="103"/>
      <c r="AW27" s="106">
        <f>SUM(AO15:AV24)</f>
        <v>0</v>
      </c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4" t="s">
        <v>8</v>
      </c>
      <c r="BM27" s="105"/>
      <c r="BN27" s="13"/>
      <c r="BO27" s="13"/>
    </row>
    <row r="28" spans="1:76" ht="31.5" customHeight="1">
      <c r="A28" s="13"/>
      <c r="B28" s="120" t="s">
        <v>17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5"/>
      <c r="AK28" s="13"/>
      <c r="AL28" s="13"/>
      <c r="AM28" s="16" t="s">
        <v>4</v>
      </c>
      <c r="AN28" s="79">
        <f>AN27*0.1</f>
        <v>0</v>
      </c>
      <c r="AO28" s="80"/>
      <c r="AP28" s="80"/>
      <c r="AQ28" s="80"/>
      <c r="AR28" s="80"/>
      <c r="AS28" s="80"/>
      <c r="AT28" s="80"/>
      <c r="AU28" s="100" t="s">
        <v>12</v>
      </c>
      <c r="AV28" s="101"/>
      <c r="AW28" s="126">
        <f>AW27*0.1</f>
        <v>0</v>
      </c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95" t="s">
        <v>8</v>
      </c>
      <c r="BM28" s="96"/>
      <c r="BN28" s="13"/>
      <c r="BO28" s="13"/>
    </row>
    <row r="29" spans="1:76" ht="31.5" customHeight="1">
      <c r="A29" s="13"/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7"/>
      <c r="AK29" s="13"/>
      <c r="AL29" s="13"/>
      <c r="AM29" s="16" t="s">
        <v>16</v>
      </c>
      <c r="AN29" s="79">
        <f>IF(AN27&gt;300000,(AN27*5%),0)</f>
        <v>0</v>
      </c>
      <c r="AO29" s="80"/>
      <c r="AP29" s="80"/>
      <c r="AQ29" s="80"/>
      <c r="AR29" s="80"/>
      <c r="AS29" s="80"/>
      <c r="AT29" s="80"/>
      <c r="AU29" s="100" t="s">
        <v>12</v>
      </c>
      <c r="AV29" s="101"/>
      <c r="AW29" s="148">
        <f>IF(AW27&gt;300000,(AW27*5%),0)</f>
        <v>0</v>
      </c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95" t="s">
        <v>8</v>
      </c>
      <c r="BM29" s="96"/>
      <c r="BN29" s="13"/>
      <c r="BO29" s="13"/>
    </row>
    <row r="30" spans="1:76" ht="31.5" customHeight="1" thickBot="1">
      <c r="A30" s="13"/>
      <c r="B30" s="120" t="s">
        <v>15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3"/>
      <c r="AK30" s="13"/>
      <c r="AL30" s="13"/>
      <c r="AM30" s="15" t="s">
        <v>14</v>
      </c>
      <c r="AN30" s="136">
        <v>0</v>
      </c>
      <c r="AO30" s="137"/>
      <c r="AP30" s="137"/>
      <c r="AQ30" s="137"/>
      <c r="AR30" s="137"/>
      <c r="AS30" s="137"/>
      <c r="AT30" s="137"/>
      <c r="AU30" s="134" t="s">
        <v>12</v>
      </c>
      <c r="AV30" s="135"/>
      <c r="AW30" s="128">
        <v>0</v>
      </c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30" t="s">
        <v>8</v>
      </c>
      <c r="BM30" s="131"/>
      <c r="BN30" s="13"/>
      <c r="BO30" s="13"/>
    </row>
    <row r="31" spans="1:76" ht="31.5" customHeight="1" thickBot="1">
      <c r="A31" s="13"/>
      <c r="B31" s="139" t="s">
        <v>13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2"/>
      <c r="AK31" s="13"/>
      <c r="AL31" s="13"/>
      <c r="AM31" s="14" t="s">
        <v>9</v>
      </c>
      <c r="AN31" s="110">
        <f>SUM(AN27,AN28,AN30)-AN29</f>
        <v>0</v>
      </c>
      <c r="AO31" s="111"/>
      <c r="AP31" s="111"/>
      <c r="AQ31" s="111"/>
      <c r="AR31" s="111"/>
      <c r="AS31" s="111"/>
      <c r="AT31" s="111"/>
      <c r="AU31" s="132" t="s">
        <v>12</v>
      </c>
      <c r="AV31" s="133"/>
      <c r="AW31" s="143">
        <f>SUM(AW27,AW28,AW30)-AW29</f>
        <v>0</v>
      </c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4" t="s">
        <v>8</v>
      </c>
      <c r="BM31" s="145"/>
      <c r="BN31" s="13"/>
      <c r="BO31" s="13"/>
    </row>
    <row r="32" spans="1:76" ht="31.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3"/>
      <c r="BO32" s="13"/>
    </row>
    <row r="33" spans="1:6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</sheetData>
  <sheetProtection sheet="1" scenarios="1"/>
  <mergeCells count="135">
    <mergeCell ref="AW29:BK29"/>
    <mergeCell ref="BL29:BM29"/>
    <mergeCell ref="AN27:AT27"/>
    <mergeCell ref="AN28:AT28"/>
    <mergeCell ref="AU29:AV29"/>
    <mergeCell ref="AN31:AT31"/>
    <mergeCell ref="B26:AJ26"/>
    <mergeCell ref="AO11:AV11"/>
    <mergeCell ref="AW11:BM11"/>
    <mergeCell ref="B27:L27"/>
    <mergeCell ref="M27:AJ27"/>
    <mergeCell ref="B28:L29"/>
    <mergeCell ref="M28:AJ28"/>
    <mergeCell ref="AW28:BK28"/>
    <mergeCell ref="B30:L30"/>
    <mergeCell ref="M30:AJ30"/>
    <mergeCell ref="AW30:BK30"/>
    <mergeCell ref="BL30:BM30"/>
    <mergeCell ref="AU31:AV31"/>
    <mergeCell ref="AU30:AV30"/>
    <mergeCell ref="AN30:AT30"/>
    <mergeCell ref="B31:L31"/>
    <mergeCell ref="M31:AJ31"/>
    <mergeCell ref="AW31:BK31"/>
    <mergeCell ref="BL31:BM31"/>
    <mergeCell ref="M29:AJ29"/>
    <mergeCell ref="AC23:AJ23"/>
    <mergeCell ref="AO23:AV23"/>
    <mergeCell ref="AW23:BE23"/>
    <mergeCell ref="BF23:BM23"/>
    <mergeCell ref="B23:C23"/>
    <mergeCell ref="D23:L23"/>
    <mergeCell ref="M23:S23"/>
    <mergeCell ref="T23:Z23"/>
    <mergeCell ref="AN29:AT29"/>
    <mergeCell ref="AC24:AJ24"/>
    <mergeCell ref="AO24:AV24"/>
    <mergeCell ref="AW24:BE24"/>
    <mergeCell ref="BF24:BM24"/>
    <mergeCell ref="B24:C24"/>
    <mergeCell ref="D24:L24"/>
    <mergeCell ref="M24:S24"/>
    <mergeCell ref="T24:Z24"/>
    <mergeCell ref="BL28:BM28"/>
    <mergeCell ref="AN26:AV26"/>
    <mergeCell ref="AW26:BM26"/>
    <mergeCell ref="AU28:AV28"/>
    <mergeCell ref="AU27:AV27"/>
    <mergeCell ref="BL27:BM27"/>
    <mergeCell ref="AW27:BK27"/>
    <mergeCell ref="AC21:AJ21"/>
    <mergeCell ref="AO21:AV21"/>
    <mergeCell ref="AW21:BE21"/>
    <mergeCell ref="BF21:BM21"/>
    <mergeCell ref="B21:C21"/>
    <mergeCell ref="D21:L21"/>
    <mergeCell ref="M21:S21"/>
    <mergeCell ref="T21:Z21"/>
    <mergeCell ref="AC22:AJ22"/>
    <mergeCell ref="AO22:AV22"/>
    <mergeCell ref="AW22:BE22"/>
    <mergeCell ref="BF22:BM22"/>
    <mergeCell ref="B22:C22"/>
    <mergeCell ref="D22:L22"/>
    <mergeCell ref="M22:S22"/>
    <mergeCell ref="T22:Z22"/>
    <mergeCell ref="AC19:AJ19"/>
    <mergeCell ref="AO19:AV19"/>
    <mergeCell ref="AW19:BE19"/>
    <mergeCell ref="BF19:BM19"/>
    <mergeCell ref="B19:C19"/>
    <mergeCell ref="D19:L19"/>
    <mergeCell ref="M19:S19"/>
    <mergeCell ref="T19:Z19"/>
    <mergeCell ref="AC20:AJ20"/>
    <mergeCell ref="AO20:AV20"/>
    <mergeCell ref="AW20:BE20"/>
    <mergeCell ref="BF20:BM20"/>
    <mergeCell ref="B20:C20"/>
    <mergeCell ref="D20:L20"/>
    <mergeCell ref="M20:S20"/>
    <mergeCell ref="T20:Z20"/>
    <mergeCell ref="AC17:AJ17"/>
    <mergeCell ref="AO17:AV17"/>
    <mergeCell ref="AW17:BE17"/>
    <mergeCell ref="BF17:BM17"/>
    <mergeCell ref="B17:C17"/>
    <mergeCell ref="D17:L17"/>
    <mergeCell ref="M17:S17"/>
    <mergeCell ref="T17:Z17"/>
    <mergeCell ref="AC18:AJ18"/>
    <mergeCell ref="AO18:AV18"/>
    <mergeCell ref="AW18:BE18"/>
    <mergeCell ref="BF18:BM18"/>
    <mergeCell ref="B18:C18"/>
    <mergeCell ref="D18:L18"/>
    <mergeCell ref="M18:S18"/>
    <mergeCell ref="T18:Z18"/>
    <mergeCell ref="AC15:AJ15"/>
    <mergeCell ref="AO15:AV15"/>
    <mergeCell ref="AW15:BE15"/>
    <mergeCell ref="BF15:BM15"/>
    <mergeCell ref="B15:C15"/>
    <mergeCell ref="D15:L15"/>
    <mergeCell ref="M15:S15"/>
    <mergeCell ref="T15:Z15"/>
    <mergeCell ref="AC16:AJ16"/>
    <mergeCell ref="AO16:AV16"/>
    <mergeCell ref="AW16:BE16"/>
    <mergeCell ref="BF16:BM16"/>
    <mergeCell ref="B16:C16"/>
    <mergeCell ref="D16:L16"/>
    <mergeCell ref="M16:S16"/>
    <mergeCell ref="T16:Z16"/>
    <mergeCell ref="B13:AJ13"/>
    <mergeCell ref="AM13:BM13"/>
    <mergeCell ref="AC14:AJ14"/>
    <mergeCell ref="AO14:AV14"/>
    <mergeCell ref="AW14:BE14"/>
    <mergeCell ref="BF14:BM14"/>
    <mergeCell ref="B14:C14"/>
    <mergeCell ref="D14:L14"/>
    <mergeCell ref="M14:S14"/>
    <mergeCell ref="T14:Z14"/>
    <mergeCell ref="AQ2:AW2"/>
    <mergeCell ref="AY2:BB2"/>
    <mergeCell ref="BD2:BF2"/>
    <mergeCell ref="BH2:BI2"/>
    <mergeCell ref="BK2:BL2"/>
    <mergeCell ref="T5:AU5"/>
    <mergeCell ref="T8:AU8"/>
    <mergeCell ref="B11:L11"/>
    <mergeCell ref="M11:AJ11"/>
    <mergeCell ref="AY4:BB4"/>
    <mergeCell ref="BD4:BL4"/>
  </mergeCells>
  <phoneticPr fontId="2"/>
  <dataValidations count="1">
    <dataValidation type="list" allowBlank="1" showInputMessage="1" showErrorMessage="1" sqref="AM15:AM24">
      <formula1>"選択,修理可,一部修理不可,修理不可"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53" fitToWidth="0" orientation="landscape" verticalDpi="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36"/>
  <sheetViews>
    <sheetView view="pageBreakPreview" zoomScale="50" zoomScaleNormal="50" zoomScaleSheetLayoutView="50" workbookViewId="0">
      <selection activeCell="BQ23" sqref="BQ23"/>
    </sheetView>
  </sheetViews>
  <sheetFormatPr defaultColWidth="2.625" defaultRowHeight="14.25"/>
  <cols>
    <col min="1" max="26" width="2.625" style="11"/>
    <col min="27" max="27" width="21.75" style="11" customWidth="1"/>
    <col min="28" max="28" width="21.625" style="11" customWidth="1"/>
    <col min="29" max="38" width="2.625" style="11"/>
    <col min="39" max="39" width="20.125" style="11" customWidth="1"/>
    <col min="40" max="40" width="21.75" style="11" customWidth="1"/>
    <col min="41" max="41" width="2.625" style="11" customWidth="1"/>
    <col min="42" max="66" width="2.625" style="11"/>
    <col min="67" max="67" width="2.625" style="11" customWidth="1"/>
    <col min="68" max="16384" width="2.625" style="11"/>
  </cols>
  <sheetData>
    <row r="1" spans="1:100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5"/>
      <c r="AD1" s="5"/>
      <c r="AE1" s="5"/>
      <c r="AF1" s="5"/>
      <c r="AG1" s="5"/>
      <c r="AH1" s="5"/>
      <c r="AI1" s="5"/>
      <c r="AJ1" s="1"/>
      <c r="AK1" s="1"/>
      <c r="AL1" s="1"/>
      <c r="AM1" s="1"/>
      <c r="AN1" s="5"/>
      <c r="AO1" s="5"/>
      <c r="AP1" s="7"/>
      <c r="AQ1" s="10"/>
      <c r="AR1" s="10"/>
      <c r="AS1" s="9"/>
      <c r="AT1" s="9"/>
      <c r="AU1" s="9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100" ht="16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"/>
      <c r="AC2" s="5"/>
      <c r="AD2" s="5"/>
      <c r="AE2" s="5"/>
      <c r="AF2" s="5"/>
      <c r="AG2" s="5"/>
      <c r="AH2" s="5"/>
      <c r="AI2" s="5"/>
      <c r="AJ2" s="1"/>
      <c r="AK2" s="1"/>
      <c r="AL2" s="1"/>
      <c r="AM2" s="1"/>
      <c r="AN2" s="5"/>
      <c r="AO2" s="31"/>
      <c r="AP2" s="25"/>
      <c r="AQ2" s="35"/>
      <c r="AR2" s="35"/>
      <c r="AS2" s="35"/>
      <c r="AT2" s="35"/>
      <c r="AU2" s="35"/>
      <c r="AV2" s="35"/>
      <c r="AW2" s="35"/>
      <c r="AY2" s="36" t="s">
        <v>35</v>
      </c>
      <c r="AZ2" s="36"/>
      <c r="BA2" s="36"/>
      <c r="BB2" s="36"/>
      <c r="BC2" s="30"/>
      <c r="BD2" s="37"/>
      <c r="BE2" s="37"/>
      <c r="BF2" s="37"/>
      <c r="BG2" s="3" t="s">
        <v>34</v>
      </c>
      <c r="BH2" s="38"/>
      <c r="BI2" s="38"/>
      <c r="BJ2" s="3" t="s">
        <v>34</v>
      </c>
      <c r="BK2" s="38"/>
      <c r="BL2" s="38"/>
      <c r="BM2" s="1"/>
      <c r="BN2" s="1"/>
      <c r="BO2" s="1"/>
    </row>
    <row r="3" spans="1:100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  <c r="AC3" s="5"/>
      <c r="AD3" s="5"/>
      <c r="AE3" s="5"/>
      <c r="AF3" s="5"/>
      <c r="AG3" s="5"/>
      <c r="AH3" s="5"/>
      <c r="AI3" s="5"/>
      <c r="AJ3" s="1"/>
      <c r="AK3" s="1"/>
      <c r="AL3" s="1"/>
      <c r="AM3" s="1"/>
      <c r="AN3" s="5"/>
      <c r="AO3" s="5"/>
      <c r="AP3" s="5"/>
      <c r="AQ3" s="5"/>
      <c r="AR3" s="5"/>
      <c r="AS3" s="5"/>
      <c r="AT3" s="4"/>
      <c r="AU3" s="4"/>
      <c r="AV3" s="4"/>
      <c r="AW3" s="4"/>
      <c r="AX3" s="8"/>
      <c r="AY3" s="1"/>
      <c r="AZ3" s="1"/>
      <c r="BA3" s="7"/>
      <c r="BB3" s="7"/>
      <c r="BC3" s="8"/>
      <c r="BD3" s="8"/>
      <c r="BE3" s="8"/>
      <c r="BF3" s="8"/>
      <c r="BG3" s="8"/>
      <c r="BH3" s="7"/>
      <c r="BI3" s="10"/>
      <c r="BJ3" s="10"/>
      <c r="BK3" s="9"/>
      <c r="BL3" s="9"/>
      <c r="BM3" s="1"/>
      <c r="BN3" s="1"/>
      <c r="BO3" s="1"/>
      <c r="BW3" s="31"/>
      <c r="BX3" s="31"/>
      <c r="BY3" s="31"/>
      <c r="BZ3" s="31"/>
      <c r="CA3" s="25"/>
      <c r="CB3" s="25"/>
    </row>
    <row r="4" spans="1:100" ht="16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1"/>
      <c r="AO4" s="8"/>
      <c r="AP4" s="7"/>
      <c r="AQ4" s="10"/>
      <c r="AR4" s="10"/>
      <c r="AS4" s="9"/>
      <c r="AT4" s="9"/>
      <c r="AU4" s="9"/>
      <c r="AV4" s="1"/>
      <c r="AW4" s="1"/>
      <c r="AX4" s="1"/>
      <c r="AY4" s="36" t="s">
        <v>33</v>
      </c>
      <c r="AZ4" s="36"/>
      <c r="BA4" s="36"/>
      <c r="BB4" s="36"/>
      <c r="BC4" s="30"/>
      <c r="BD4" s="38"/>
      <c r="BE4" s="38"/>
      <c r="BF4" s="38"/>
      <c r="BG4" s="38"/>
      <c r="BH4" s="38"/>
      <c r="BI4" s="38"/>
      <c r="BJ4" s="38"/>
      <c r="BK4" s="38"/>
      <c r="BL4" s="38"/>
      <c r="BM4" s="1"/>
      <c r="BN4" s="1"/>
      <c r="BO4" s="1"/>
    </row>
    <row r="5" spans="1:100" ht="3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39" t="s">
        <v>7</v>
      </c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100" ht="1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2"/>
      <c r="V6" s="2"/>
      <c r="W6" s="2"/>
      <c r="X6" s="2"/>
      <c r="Y6" s="2"/>
      <c r="Z6" s="2"/>
      <c r="AA6" s="2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2"/>
      <c r="AO6" s="2"/>
      <c r="AP6" s="2"/>
      <c r="AQ6" s="2"/>
      <c r="AR6" s="2"/>
      <c r="AS6" s="2"/>
      <c r="AT6" s="2"/>
      <c r="AU6" s="2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100" ht="15" thickTop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100" ht="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40" t="s">
        <v>3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100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100" ht="15" thickBo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</row>
    <row r="11" spans="1:100" ht="31.5" customHeight="1" thickBot="1">
      <c r="A11" s="13"/>
      <c r="B11" s="42" t="s">
        <v>32</v>
      </c>
      <c r="C11" s="43"/>
      <c r="D11" s="43"/>
      <c r="E11" s="43"/>
      <c r="F11" s="43"/>
      <c r="G11" s="43"/>
      <c r="H11" s="43"/>
      <c r="I11" s="43"/>
      <c r="J11" s="43"/>
      <c r="K11" s="43"/>
      <c r="L11" s="44"/>
      <c r="M11" s="45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  <c r="AK11" s="12"/>
      <c r="AL11" s="12"/>
      <c r="AM11" s="12"/>
      <c r="AN11" s="13"/>
      <c r="AO11" s="115" t="s">
        <v>31</v>
      </c>
      <c r="AP11" s="116"/>
      <c r="AQ11" s="116"/>
      <c r="AR11" s="116"/>
      <c r="AS11" s="116"/>
      <c r="AT11" s="116"/>
      <c r="AU11" s="116"/>
      <c r="AV11" s="117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9"/>
      <c r="BN11" s="13"/>
      <c r="BO11" s="13"/>
    </row>
    <row r="12" spans="1:100" ht="31.5" customHeight="1" thickBo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00" ht="27" customHeight="1" thickBot="1">
      <c r="A13" s="13"/>
      <c r="B13" s="48" t="s">
        <v>30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  <c r="AK13" s="13"/>
      <c r="AL13" s="13"/>
      <c r="AM13" s="48" t="s">
        <v>29</v>
      </c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50"/>
      <c r="BN13" s="13"/>
      <c r="BO13" s="13"/>
    </row>
    <row r="14" spans="1:100" ht="22.5" customHeight="1" thickBot="1">
      <c r="A14" s="13"/>
      <c r="B14" s="51"/>
      <c r="C14" s="53"/>
      <c r="D14" s="51" t="s">
        <v>28</v>
      </c>
      <c r="E14" s="52"/>
      <c r="F14" s="52"/>
      <c r="G14" s="52"/>
      <c r="H14" s="52"/>
      <c r="I14" s="52"/>
      <c r="J14" s="52"/>
      <c r="K14" s="52"/>
      <c r="L14" s="53"/>
      <c r="M14" s="51" t="s">
        <v>27</v>
      </c>
      <c r="N14" s="52"/>
      <c r="O14" s="52"/>
      <c r="P14" s="52"/>
      <c r="Q14" s="52"/>
      <c r="R14" s="52"/>
      <c r="S14" s="53"/>
      <c r="T14" s="51" t="s">
        <v>26</v>
      </c>
      <c r="U14" s="52"/>
      <c r="V14" s="52"/>
      <c r="W14" s="52"/>
      <c r="X14" s="52"/>
      <c r="Y14" s="52"/>
      <c r="Z14" s="53"/>
      <c r="AA14" s="29" t="s">
        <v>25</v>
      </c>
      <c r="AB14" s="29" t="s">
        <v>10</v>
      </c>
      <c r="AC14" s="51" t="s">
        <v>0</v>
      </c>
      <c r="AD14" s="52"/>
      <c r="AE14" s="52"/>
      <c r="AF14" s="52"/>
      <c r="AG14" s="52"/>
      <c r="AH14" s="52"/>
      <c r="AI14" s="52"/>
      <c r="AJ14" s="53"/>
      <c r="AK14" s="13"/>
      <c r="AL14" s="13"/>
      <c r="AM14" s="29" t="s">
        <v>1</v>
      </c>
      <c r="AN14" s="29" t="s">
        <v>24</v>
      </c>
      <c r="AO14" s="51" t="s">
        <v>23</v>
      </c>
      <c r="AP14" s="52"/>
      <c r="AQ14" s="52"/>
      <c r="AR14" s="52"/>
      <c r="AS14" s="52"/>
      <c r="AT14" s="52"/>
      <c r="AU14" s="52"/>
      <c r="AV14" s="53"/>
      <c r="AW14" s="51" t="s">
        <v>22</v>
      </c>
      <c r="AX14" s="52"/>
      <c r="AY14" s="52"/>
      <c r="AZ14" s="52"/>
      <c r="BA14" s="52"/>
      <c r="BB14" s="52"/>
      <c r="BC14" s="52"/>
      <c r="BD14" s="52"/>
      <c r="BE14" s="53"/>
      <c r="BF14" s="51" t="s">
        <v>21</v>
      </c>
      <c r="BG14" s="52"/>
      <c r="BH14" s="52"/>
      <c r="BI14" s="52"/>
      <c r="BJ14" s="52"/>
      <c r="BK14" s="52"/>
      <c r="BL14" s="52"/>
      <c r="BM14" s="53"/>
      <c r="BN14" s="13"/>
      <c r="BO14" s="13"/>
    </row>
    <row r="15" spans="1:100" ht="50.1" customHeight="1">
      <c r="A15" s="13"/>
      <c r="B15" s="63">
        <v>1</v>
      </c>
      <c r="C15" s="64"/>
      <c r="D15" s="54"/>
      <c r="E15" s="55"/>
      <c r="F15" s="55"/>
      <c r="G15" s="55"/>
      <c r="H15" s="55"/>
      <c r="I15" s="55"/>
      <c r="J15" s="55"/>
      <c r="K15" s="55"/>
      <c r="L15" s="56"/>
      <c r="M15" s="54"/>
      <c r="N15" s="55"/>
      <c r="O15" s="55"/>
      <c r="P15" s="55"/>
      <c r="Q15" s="55"/>
      <c r="R15" s="55"/>
      <c r="S15" s="56"/>
      <c r="T15" s="54"/>
      <c r="U15" s="55"/>
      <c r="V15" s="55"/>
      <c r="W15" s="55"/>
      <c r="X15" s="55"/>
      <c r="Y15" s="55"/>
      <c r="Z15" s="56"/>
      <c r="AA15" s="28"/>
      <c r="AB15" s="27">
        <f t="shared" ref="AB15:AB24" si="0">AA15*3000</f>
        <v>0</v>
      </c>
      <c r="AC15" s="54"/>
      <c r="AD15" s="55"/>
      <c r="AE15" s="55"/>
      <c r="AF15" s="55"/>
      <c r="AG15" s="55"/>
      <c r="AH15" s="55"/>
      <c r="AI15" s="55"/>
      <c r="AJ15" s="56"/>
      <c r="AK15" s="13"/>
      <c r="AL15" s="13"/>
      <c r="AM15" s="26" t="s">
        <v>20</v>
      </c>
      <c r="AN15" s="26"/>
      <c r="AO15" s="57">
        <f>IF(OR(AM15 = "修理可",AM15 = "一部修理不可"),AN15*3000,0)</f>
        <v>0</v>
      </c>
      <c r="AP15" s="58"/>
      <c r="AQ15" s="58"/>
      <c r="AR15" s="58"/>
      <c r="AS15" s="58"/>
      <c r="AT15" s="58"/>
      <c r="AU15" s="58"/>
      <c r="AV15" s="59"/>
      <c r="AW15" s="60"/>
      <c r="AX15" s="61"/>
      <c r="AY15" s="61"/>
      <c r="AZ15" s="61"/>
      <c r="BA15" s="61"/>
      <c r="BB15" s="61"/>
      <c r="BC15" s="61"/>
      <c r="BD15" s="61"/>
      <c r="BE15" s="62"/>
      <c r="BF15" s="60"/>
      <c r="BG15" s="61"/>
      <c r="BH15" s="61"/>
      <c r="BI15" s="61"/>
      <c r="BJ15" s="61"/>
      <c r="BK15" s="61"/>
      <c r="BL15" s="61"/>
      <c r="BM15" s="62"/>
      <c r="BN15" s="13"/>
      <c r="BO15" s="13"/>
      <c r="BX15" s="24"/>
    </row>
    <row r="16" spans="1:100" ht="50.1" customHeight="1">
      <c r="A16" s="13"/>
      <c r="B16" s="74">
        <v>2</v>
      </c>
      <c r="C16" s="75"/>
      <c r="D16" s="76"/>
      <c r="E16" s="77"/>
      <c r="F16" s="77"/>
      <c r="G16" s="77"/>
      <c r="H16" s="77"/>
      <c r="I16" s="77"/>
      <c r="J16" s="77"/>
      <c r="K16" s="77"/>
      <c r="L16" s="78"/>
      <c r="M16" s="76"/>
      <c r="N16" s="77"/>
      <c r="O16" s="77"/>
      <c r="P16" s="77"/>
      <c r="Q16" s="77"/>
      <c r="R16" s="77"/>
      <c r="S16" s="78"/>
      <c r="T16" s="76"/>
      <c r="U16" s="77"/>
      <c r="V16" s="77"/>
      <c r="W16" s="77"/>
      <c r="X16" s="77"/>
      <c r="Y16" s="77"/>
      <c r="Z16" s="78"/>
      <c r="AA16" s="23"/>
      <c r="AB16" s="22">
        <f t="shared" si="0"/>
        <v>0</v>
      </c>
      <c r="AC16" s="65"/>
      <c r="AD16" s="66"/>
      <c r="AE16" s="66"/>
      <c r="AF16" s="66"/>
      <c r="AG16" s="66"/>
      <c r="AH16" s="66"/>
      <c r="AI16" s="66"/>
      <c r="AJ16" s="67"/>
      <c r="AK16" s="13"/>
      <c r="AL16" s="13"/>
      <c r="AM16" s="21" t="s">
        <v>20</v>
      </c>
      <c r="AN16" s="21"/>
      <c r="AO16" s="68">
        <f t="shared" ref="AO16:AO24" si="1">IF(AM16 = "修理可",AN16*3000,0)</f>
        <v>0</v>
      </c>
      <c r="AP16" s="69"/>
      <c r="AQ16" s="69"/>
      <c r="AR16" s="69"/>
      <c r="AS16" s="69"/>
      <c r="AT16" s="69"/>
      <c r="AU16" s="69"/>
      <c r="AV16" s="70"/>
      <c r="AW16" s="71"/>
      <c r="AX16" s="72"/>
      <c r="AY16" s="72"/>
      <c r="AZ16" s="72"/>
      <c r="BA16" s="72"/>
      <c r="BB16" s="72"/>
      <c r="BC16" s="72"/>
      <c r="BD16" s="72"/>
      <c r="BE16" s="73"/>
      <c r="BF16" s="71"/>
      <c r="BG16" s="72"/>
      <c r="BH16" s="72"/>
      <c r="BI16" s="72"/>
      <c r="BJ16" s="72"/>
      <c r="BK16" s="72"/>
      <c r="BL16" s="72"/>
      <c r="BM16" s="73"/>
      <c r="BN16" s="13"/>
      <c r="BO16" s="13"/>
      <c r="BX16" s="24"/>
      <c r="CV16" s="25"/>
    </row>
    <row r="17" spans="1:76" ht="50.1" customHeight="1">
      <c r="A17" s="13"/>
      <c r="B17" s="74">
        <v>3</v>
      </c>
      <c r="C17" s="75"/>
      <c r="D17" s="76"/>
      <c r="E17" s="77"/>
      <c r="F17" s="77"/>
      <c r="G17" s="77"/>
      <c r="H17" s="77"/>
      <c r="I17" s="77"/>
      <c r="J17" s="77"/>
      <c r="K17" s="77"/>
      <c r="L17" s="78"/>
      <c r="M17" s="76"/>
      <c r="N17" s="77"/>
      <c r="O17" s="77"/>
      <c r="P17" s="77"/>
      <c r="Q17" s="77"/>
      <c r="R17" s="77"/>
      <c r="S17" s="78"/>
      <c r="T17" s="76"/>
      <c r="U17" s="77"/>
      <c r="V17" s="77"/>
      <c r="W17" s="77"/>
      <c r="X17" s="77"/>
      <c r="Y17" s="77"/>
      <c r="Z17" s="78"/>
      <c r="AA17" s="23"/>
      <c r="AB17" s="22">
        <f t="shared" si="0"/>
        <v>0</v>
      </c>
      <c r="AC17" s="65"/>
      <c r="AD17" s="66"/>
      <c r="AE17" s="66"/>
      <c r="AF17" s="66"/>
      <c r="AG17" s="66"/>
      <c r="AH17" s="66"/>
      <c r="AI17" s="66"/>
      <c r="AJ17" s="67"/>
      <c r="AK17" s="13"/>
      <c r="AL17" s="13"/>
      <c r="AM17" s="21" t="s">
        <v>20</v>
      </c>
      <c r="AN17" s="21"/>
      <c r="AO17" s="68">
        <f t="shared" si="1"/>
        <v>0</v>
      </c>
      <c r="AP17" s="69"/>
      <c r="AQ17" s="69"/>
      <c r="AR17" s="69"/>
      <c r="AS17" s="69"/>
      <c r="AT17" s="69"/>
      <c r="AU17" s="69"/>
      <c r="AV17" s="70"/>
      <c r="AW17" s="71"/>
      <c r="AX17" s="72"/>
      <c r="AY17" s="72"/>
      <c r="AZ17" s="72"/>
      <c r="BA17" s="72"/>
      <c r="BB17" s="72"/>
      <c r="BC17" s="72"/>
      <c r="BD17" s="72"/>
      <c r="BE17" s="73"/>
      <c r="BF17" s="71"/>
      <c r="BG17" s="72"/>
      <c r="BH17" s="72"/>
      <c r="BI17" s="72"/>
      <c r="BJ17" s="72"/>
      <c r="BK17" s="72"/>
      <c r="BL17" s="72"/>
      <c r="BM17" s="73"/>
      <c r="BN17" s="13"/>
      <c r="BO17" s="13"/>
      <c r="BX17" s="24"/>
    </row>
    <row r="18" spans="1:76" ht="50.1" customHeight="1">
      <c r="A18" s="13"/>
      <c r="B18" s="74">
        <v>4</v>
      </c>
      <c r="C18" s="75"/>
      <c r="D18" s="76"/>
      <c r="E18" s="77"/>
      <c r="F18" s="77"/>
      <c r="G18" s="77"/>
      <c r="H18" s="77"/>
      <c r="I18" s="77"/>
      <c r="J18" s="77"/>
      <c r="K18" s="77"/>
      <c r="L18" s="78"/>
      <c r="M18" s="76"/>
      <c r="N18" s="77"/>
      <c r="O18" s="77"/>
      <c r="P18" s="77"/>
      <c r="Q18" s="77"/>
      <c r="R18" s="77"/>
      <c r="S18" s="78"/>
      <c r="T18" s="76"/>
      <c r="U18" s="77"/>
      <c r="V18" s="77"/>
      <c r="W18" s="77"/>
      <c r="X18" s="77"/>
      <c r="Y18" s="77"/>
      <c r="Z18" s="78"/>
      <c r="AA18" s="23"/>
      <c r="AB18" s="22">
        <f t="shared" si="0"/>
        <v>0</v>
      </c>
      <c r="AC18" s="65"/>
      <c r="AD18" s="66"/>
      <c r="AE18" s="66"/>
      <c r="AF18" s="66"/>
      <c r="AG18" s="66"/>
      <c r="AH18" s="66"/>
      <c r="AI18" s="66"/>
      <c r="AJ18" s="67"/>
      <c r="AK18" s="13"/>
      <c r="AL18" s="13"/>
      <c r="AM18" s="21" t="s">
        <v>20</v>
      </c>
      <c r="AN18" s="21"/>
      <c r="AO18" s="68">
        <f t="shared" si="1"/>
        <v>0</v>
      </c>
      <c r="AP18" s="69"/>
      <c r="AQ18" s="69"/>
      <c r="AR18" s="69"/>
      <c r="AS18" s="69"/>
      <c r="AT18" s="69"/>
      <c r="AU18" s="69"/>
      <c r="AV18" s="70"/>
      <c r="AW18" s="71"/>
      <c r="AX18" s="72"/>
      <c r="AY18" s="72"/>
      <c r="AZ18" s="72"/>
      <c r="BA18" s="72"/>
      <c r="BB18" s="72"/>
      <c r="BC18" s="72"/>
      <c r="BD18" s="72"/>
      <c r="BE18" s="73"/>
      <c r="BF18" s="71"/>
      <c r="BG18" s="72"/>
      <c r="BH18" s="72"/>
      <c r="BI18" s="72"/>
      <c r="BJ18" s="72"/>
      <c r="BK18" s="72"/>
      <c r="BL18" s="72"/>
      <c r="BM18" s="73"/>
      <c r="BN18" s="13"/>
      <c r="BO18" s="13"/>
    </row>
    <row r="19" spans="1:76" ht="50.1" customHeight="1">
      <c r="A19" s="13"/>
      <c r="B19" s="74">
        <v>5</v>
      </c>
      <c r="C19" s="75"/>
      <c r="D19" s="76"/>
      <c r="E19" s="77"/>
      <c r="F19" s="77"/>
      <c r="G19" s="77"/>
      <c r="H19" s="77"/>
      <c r="I19" s="77"/>
      <c r="J19" s="77"/>
      <c r="K19" s="77"/>
      <c r="L19" s="78"/>
      <c r="M19" s="76"/>
      <c r="N19" s="77"/>
      <c r="O19" s="77"/>
      <c r="P19" s="77"/>
      <c r="Q19" s="77"/>
      <c r="R19" s="77"/>
      <c r="S19" s="78"/>
      <c r="T19" s="76"/>
      <c r="U19" s="77"/>
      <c r="V19" s="77"/>
      <c r="W19" s="77"/>
      <c r="X19" s="77"/>
      <c r="Y19" s="77"/>
      <c r="Z19" s="78"/>
      <c r="AA19" s="23"/>
      <c r="AB19" s="22">
        <f t="shared" si="0"/>
        <v>0</v>
      </c>
      <c r="AC19" s="65"/>
      <c r="AD19" s="66"/>
      <c r="AE19" s="66"/>
      <c r="AF19" s="66"/>
      <c r="AG19" s="66"/>
      <c r="AH19" s="66"/>
      <c r="AI19" s="66"/>
      <c r="AJ19" s="67"/>
      <c r="AK19" s="13"/>
      <c r="AL19" s="13"/>
      <c r="AM19" s="21" t="s">
        <v>20</v>
      </c>
      <c r="AN19" s="21"/>
      <c r="AO19" s="68">
        <f t="shared" si="1"/>
        <v>0</v>
      </c>
      <c r="AP19" s="69"/>
      <c r="AQ19" s="69"/>
      <c r="AR19" s="69"/>
      <c r="AS19" s="69"/>
      <c r="AT19" s="69"/>
      <c r="AU19" s="69"/>
      <c r="AV19" s="70"/>
      <c r="AW19" s="71"/>
      <c r="AX19" s="72"/>
      <c r="AY19" s="72"/>
      <c r="AZ19" s="72"/>
      <c r="BA19" s="72"/>
      <c r="BB19" s="72"/>
      <c r="BC19" s="72"/>
      <c r="BD19" s="72"/>
      <c r="BE19" s="73"/>
      <c r="BF19" s="71"/>
      <c r="BG19" s="72"/>
      <c r="BH19" s="72"/>
      <c r="BI19" s="72"/>
      <c r="BJ19" s="72"/>
      <c r="BK19" s="72"/>
      <c r="BL19" s="72"/>
      <c r="BM19" s="73"/>
      <c r="BN19" s="13"/>
      <c r="BO19" s="13"/>
    </row>
    <row r="20" spans="1:76" ht="50.1" customHeight="1">
      <c r="A20" s="13"/>
      <c r="B20" s="74">
        <v>6</v>
      </c>
      <c r="C20" s="75"/>
      <c r="D20" s="76"/>
      <c r="E20" s="77"/>
      <c r="F20" s="77"/>
      <c r="G20" s="77"/>
      <c r="H20" s="77"/>
      <c r="I20" s="77"/>
      <c r="J20" s="77"/>
      <c r="K20" s="77"/>
      <c r="L20" s="78"/>
      <c r="M20" s="76"/>
      <c r="N20" s="77"/>
      <c r="O20" s="77"/>
      <c r="P20" s="77"/>
      <c r="Q20" s="77"/>
      <c r="R20" s="77"/>
      <c r="S20" s="78"/>
      <c r="T20" s="76"/>
      <c r="U20" s="77"/>
      <c r="V20" s="77"/>
      <c r="W20" s="77"/>
      <c r="X20" s="77"/>
      <c r="Y20" s="77"/>
      <c r="Z20" s="78"/>
      <c r="AA20" s="23"/>
      <c r="AB20" s="22">
        <f t="shared" si="0"/>
        <v>0</v>
      </c>
      <c r="AC20" s="65"/>
      <c r="AD20" s="66"/>
      <c r="AE20" s="66"/>
      <c r="AF20" s="66"/>
      <c r="AG20" s="66"/>
      <c r="AH20" s="66"/>
      <c r="AI20" s="66"/>
      <c r="AJ20" s="67"/>
      <c r="AK20" s="13"/>
      <c r="AL20" s="13"/>
      <c r="AM20" s="21" t="s">
        <v>20</v>
      </c>
      <c r="AN20" s="21"/>
      <c r="AO20" s="68">
        <f t="shared" si="1"/>
        <v>0</v>
      </c>
      <c r="AP20" s="69"/>
      <c r="AQ20" s="69"/>
      <c r="AR20" s="69"/>
      <c r="AS20" s="69"/>
      <c r="AT20" s="69"/>
      <c r="AU20" s="69"/>
      <c r="AV20" s="70"/>
      <c r="AW20" s="71"/>
      <c r="AX20" s="72"/>
      <c r="AY20" s="72"/>
      <c r="AZ20" s="72"/>
      <c r="BA20" s="72"/>
      <c r="BB20" s="72"/>
      <c r="BC20" s="72"/>
      <c r="BD20" s="72"/>
      <c r="BE20" s="73"/>
      <c r="BF20" s="71"/>
      <c r="BG20" s="72"/>
      <c r="BH20" s="72"/>
      <c r="BI20" s="72"/>
      <c r="BJ20" s="72"/>
      <c r="BK20" s="72"/>
      <c r="BL20" s="72"/>
      <c r="BM20" s="73"/>
      <c r="BN20" s="13"/>
      <c r="BO20" s="13"/>
    </row>
    <row r="21" spans="1:76" ht="50.1" customHeight="1">
      <c r="A21" s="13"/>
      <c r="B21" s="74">
        <v>7</v>
      </c>
      <c r="C21" s="75"/>
      <c r="D21" s="76"/>
      <c r="E21" s="77"/>
      <c r="F21" s="77"/>
      <c r="G21" s="77"/>
      <c r="H21" s="77"/>
      <c r="I21" s="77"/>
      <c r="J21" s="77"/>
      <c r="K21" s="77"/>
      <c r="L21" s="78"/>
      <c r="M21" s="76"/>
      <c r="N21" s="77"/>
      <c r="O21" s="77"/>
      <c r="P21" s="77"/>
      <c r="Q21" s="77"/>
      <c r="R21" s="77"/>
      <c r="S21" s="78"/>
      <c r="T21" s="76"/>
      <c r="U21" s="77"/>
      <c r="V21" s="77"/>
      <c r="W21" s="77"/>
      <c r="X21" s="77"/>
      <c r="Y21" s="77"/>
      <c r="Z21" s="78"/>
      <c r="AA21" s="23"/>
      <c r="AB21" s="22">
        <f t="shared" si="0"/>
        <v>0</v>
      </c>
      <c r="AC21" s="65"/>
      <c r="AD21" s="66"/>
      <c r="AE21" s="66"/>
      <c r="AF21" s="66"/>
      <c r="AG21" s="66"/>
      <c r="AH21" s="66"/>
      <c r="AI21" s="66"/>
      <c r="AJ21" s="67"/>
      <c r="AK21" s="13"/>
      <c r="AL21" s="13"/>
      <c r="AM21" s="21" t="s">
        <v>20</v>
      </c>
      <c r="AN21" s="21"/>
      <c r="AO21" s="68">
        <f t="shared" si="1"/>
        <v>0</v>
      </c>
      <c r="AP21" s="69"/>
      <c r="AQ21" s="69"/>
      <c r="AR21" s="69"/>
      <c r="AS21" s="69"/>
      <c r="AT21" s="69"/>
      <c r="AU21" s="69"/>
      <c r="AV21" s="70"/>
      <c r="AW21" s="71"/>
      <c r="AX21" s="72"/>
      <c r="AY21" s="72"/>
      <c r="AZ21" s="72"/>
      <c r="BA21" s="72"/>
      <c r="BB21" s="72"/>
      <c r="BC21" s="72"/>
      <c r="BD21" s="72"/>
      <c r="BE21" s="73"/>
      <c r="BF21" s="71"/>
      <c r="BG21" s="72"/>
      <c r="BH21" s="72"/>
      <c r="BI21" s="72"/>
      <c r="BJ21" s="72"/>
      <c r="BK21" s="72"/>
      <c r="BL21" s="72"/>
      <c r="BM21" s="73"/>
      <c r="BN21" s="13"/>
      <c r="BO21" s="13"/>
    </row>
    <row r="22" spans="1:76" ht="50.1" customHeight="1">
      <c r="A22" s="13"/>
      <c r="B22" s="74">
        <v>8</v>
      </c>
      <c r="C22" s="75"/>
      <c r="D22" s="76"/>
      <c r="E22" s="77"/>
      <c r="F22" s="77"/>
      <c r="G22" s="77"/>
      <c r="H22" s="77"/>
      <c r="I22" s="77"/>
      <c r="J22" s="77"/>
      <c r="K22" s="77"/>
      <c r="L22" s="78"/>
      <c r="M22" s="76"/>
      <c r="N22" s="77"/>
      <c r="O22" s="77"/>
      <c r="P22" s="77"/>
      <c r="Q22" s="77"/>
      <c r="R22" s="77"/>
      <c r="S22" s="78"/>
      <c r="T22" s="76"/>
      <c r="U22" s="77"/>
      <c r="V22" s="77"/>
      <c r="W22" s="77"/>
      <c r="X22" s="77"/>
      <c r="Y22" s="77"/>
      <c r="Z22" s="78"/>
      <c r="AA22" s="23"/>
      <c r="AB22" s="22">
        <f t="shared" si="0"/>
        <v>0</v>
      </c>
      <c r="AC22" s="65"/>
      <c r="AD22" s="66"/>
      <c r="AE22" s="66"/>
      <c r="AF22" s="66"/>
      <c r="AG22" s="66"/>
      <c r="AH22" s="66"/>
      <c r="AI22" s="66"/>
      <c r="AJ22" s="67"/>
      <c r="AK22" s="13"/>
      <c r="AL22" s="13"/>
      <c r="AM22" s="21" t="s">
        <v>20</v>
      </c>
      <c r="AN22" s="21"/>
      <c r="AO22" s="68">
        <f t="shared" si="1"/>
        <v>0</v>
      </c>
      <c r="AP22" s="69"/>
      <c r="AQ22" s="69"/>
      <c r="AR22" s="69"/>
      <c r="AS22" s="69"/>
      <c r="AT22" s="69"/>
      <c r="AU22" s="69"/>
      <c r="AV22" s="70"/>
      <c r="AW22" s="71"/>
      <c r="AX22" s="72"/>
      <c r="AY22" s="72"/>
      <c r="AZ22" s="72"/>
      <c r="BA22" s="72"/>
      <c r="BB22" s="72"/>
      <c r="BC22" s="72"/>
      <c r="BD22" s="72"/>
      <c r="BE22" s="73"/>
      <c r="BF22" s="71"/>
      <c r="BG22" s="72"/>
      <c r="BH22" s="72"/>
      <c r="BI22" s="72"/>
      <c r="BJ22" s="72"/>
      <c r="BK22" s="72"/>
      <c r="BL22" s="72"/>
      <c r="BM22" s="73"/>
      <c r="BN22" s="13"/>
      <c r="BO22" s="13"/>
    </row>
    <row r="23" spans="1:76" ht="50.1" customHeight="1">
      <c r="A23" s="13"/>
      <c r="B23" s="74">
        <v>9</v>
      </c>
      <c r="C23" s="75"/>
      <c r="D23" s="76"/>
      <c r="E23" s="77"/>
      <c r="F23" s="77"/>
      <c r="G23" s="77"/>
      <c r="H23" s="77"/>
      <c r="I23" s="77"/>
      <c r="J23" s="77"/>
      <c r="K23" s="77"/>
      <c r="L23" s="78"/>
      <c r="M23" s="76"/>
      <c r="N23" s="77"/>
      <c r="O23" s="77"/>
      <c r="P23" s="77"/>
      <c r="Q23" s="77"/>
      <c r="R23" s="77"/>
      <c r="S23" s="78"/>
      <c r="T23" s="76"/>
      <c r="U23" s="77"/>
      <c r="V23" s="77"/>
      <c r="W23" s="77"/>
      <c r="X23" s="77"/>
      <c r="Y23" s="77"/>
      <c r="Z23" s="78"/>
      <c r="AA23" s="23"/>
      <c r="AB23" s="22">
        <f t="shared" si="0"/>
        <v>0</v>
      </c>
      <c r="AC23" s="65"/>
      <c r="AD23" s="66"/>
      <c r="AE23" s="66"/>
      <c r="AF23" s="66"/>
      <c r="AG23" s="66"/>
      <c r="AH23" s="66"/>
      <c r="AI23" s="66"/>
      <c r="AJ23" s="67"/>
      <c r="AK23" s="13"/>
      <c r="AL23" s="13"/>
      <c r="AM23" s="21" t="s">
        <v>20</v>
      </c>
      <c r="AN23" s="21"/>
      <c r="AO23" s="68">
        <f t="shared" si="1"/>
        <v>0</v>
      </c>
      <c r="AP23" s="69"/>
      <c r="AQ23" s="69"/>
      <c r="AR23" s="69"/>
      <c r="AS23" s="69"/>
      <c r="AT23" s="69"/>
      <c r="AU23" s="69"/>
      <c r="AV23" s="70"/>
      <c r="AW23" s="71"/>
      <c r="AX23" s="72"/>
      <c r="AY23" s="72"/>
      <c r="AZ23" s="72"/>
      <c r="BA23" s="72"/>
      <c r="BB23" s="72"/>
      <c r="BC23" s="72"/>
      <c r="BD23" s="72"/>
      <c r="BE23" s="73"/>
      <c r="BF23" s="71"/>
      <c r="BG23" s="72"/>
      <c r="BH23" s="72"/>
      <c r="BI23" s="72"/>
      <c r="BJ23" s="72"/>
      <c r="BK23" s="72"/>
      <c r="BL23" s="72"/>
      <c r="BM23" s="73"/>
      <c r="BN23" s="13"/>
      <c r="BO23" s="13"/>
    </row>
    <row r="24" spans="1:76" ht="50.1" customHeight="1" thickBot="1">
      <c r="A24" s="13"/>
      <c r="B24" s="90">
        <v>10</v>
      </c>
      <c r="C24" s="91"/>
      <c r="D24" s="92"/>
      <c r="E24" s="93"/>
      <c r="F24" s="93"/>
      <c r="G24" s="93"/>
      <c r="H24" s="93"/>
      <c r="I24" s="93"/>
      <c r="J24" s="93"/>
      <c r="K24" s="93"/>
      <c r="L24" s="94"/>
      <c r="M24" s="92"/>
      <c r="N24" s="93"/>
      <c r="O24" s="93"/>
      <c r="P24" s="93"/>
      <c r="Q24" s="93"/>
      <c r="R24" s="93"/>
      <c r="S24" s="94"/>
      <c r="T24" s="92"/>
      <c r="U24" s="93"/>
      <c r="V24" s="93"/>
      <c r="W24" s="93"/>
      <c r="X24" s="93"/>
      <c r="Y24" s="93"/>
      <c r="Z24" s="94"/>
      <c r="AA24" s="20"/>
      <c r="AB24" s="19">
        <f t="shared" si="0"/>
        <v>0</v>
      </c>
      <c r="AC24" s="81"/>
      <c r="AD24" s="82"/>
      <c r="AE24" s="82"/>
      <c r="AF24" s="82"/>
      <c r="AG24" s="82"/>
      <c r="AH24" s="82"/>
      <c r="AI24" s="82"/>
      <c r="AJ24" s="83"/>
      <c r="AK24" s="13"/>
      <c r="AL24" s="13"/>
      <c r="AM24" s="18" t="s">
        <v>20</v>
      </c>
      <c r="AN24" s="18"/>
      <c r="AO24" s="84">
        <f t="shared" si="1"/>
        <v>0</v>
      </c>
      <c r="AP24" s="85"/>
      <c r="AQ24" s="85"/>
      <c r="AR24" s="85"/>
      <c r="AS24" s="85"/>
      <c r="AT24" s="85"/>
      <c r="AU24" s="85"/>
      <c r="AV24" s="86"/>
      <c r="AW24" s="87"/>
      <c r="AX24" s="88"/>
      <c r="AY24" s="88"/>
      <c r="AZ24" s="88"/>
      <c r="BA24" s="88"/>
      <c r="BB24" s="88"/>
      <c r="BC24" s="88"/>
      <c r="BD24" s="88"/>
      <c r="BE24" s="89"/>
      <c r="BF24" s="87"/>
      <c r="BG24" s="88"/>
      <c r="BH24" s="88"/>
      <c r="BI24" s="88"/>
      <c r="BJ24" s="88"/>
      <c r="BK24" s="88"/>
      <c r="BL24" s="88"/>
      <c r="BM24" s="89"/>
      <c r="BN24" s="13"/>
      <c r="BO24" s="13"/>
    </row>
    <row r="25" spans="1:76" ht="30" customHeight="1" thickBo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</row>
    <row r="26" spans="1:76" ht="31.5" customHeight="1" thickBot="1">
      <c r="A26" s="13"/>
      <c r="B26" s="112" t="s">
        <v>11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4"/>
      <c r="AK26" s="13"/>
      <c r="AL26" s="13"/>
      <c r="AM26" s="13"/>
      <c r="AN26" s="97" t="s">
        <v>10</v>
      </c>
      <c r="AO26" s="98"/>
      <c r="AP26" s="98"/>
      <c r="AQ26" s="98"/>
      <c r="AR26" s="98"/>
      <c r="AS26" s="98"/>
      <c r="AT26" s="98"/>
      <c r="AU26" s="98"/>
      <c r="AV26" s="99"/>
      <c r="AW26" s="97" t="s">
        <v>19</v>
      </c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9"/>
      <c r="BN26" s="13"/>
      <c r="BO26" s="13"/>
    </row>
    <row r="27" spans="1:76" ht="31.5" customHeight="1">
      <c r="A27" s="13"/>
      <c r="B27" s="120" t="s">
        <v>18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3"/>
      <c r="AK27" s="13"/>
      <c r="AL27" s="13"/>
      <c r="AM27" s="17" t="s">
        <v>5</v>
      </c>
      <c r="AN27" s="108">
        <f>SUM(AB15:AB24)</f>
        <v>0</v>
      </c>
      <c r="AO27" s="109"/>
      <c r="AP27" s="109"/>
      <c r="AQ27" s="109"/>
      <c r="AR27" s="109"/>
      <c r="AS27" s="109"/>
      <c r="AT27" s="109"/>
      <c r="AU27" s="102" t="s">
        <v>12</v>
      </c>
      <c r="AV27" s="103"/>
      <c r="AW27" s="106">
        <f>SUM(AO15:AV24)</f>
        <v>0</v>
      </c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4" t="s">
        <v>8</v>
      </c>
      <c r="BM27" s="105"/>
      <c r="BN27" s="13"/>
      <c r="BO27" s="13"/>
    </row>
    <row r="28" spans="1:76" ht="31.5" customHeight="1">
      <c r="A28" s="13"/>
      <c r="B28" s="120" t="s">
        <v>17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5"/>
      <c r="AK28" s="13"/>
      <c r="AL28" s="13"/>
      <c r="AM28" s="16" t="s">
        <v>4</v>
      </c>
      <c r="AN28" s="79">
        <f>AN27*0.1</f>
        <v>0</v>
      </c>
      <c r="AO28" s="80"/>
      <c r="AP28" s="80"/>
      <c r="AQ28" s="80"/>
      <c r="AR28" s="80"/>
      <c r="AS28" s="80"/>
      <c r="AT28" s="80"/>
      <c r="AU28" s="100" t="s">
        <v>12</v>
      </c>
      <c r="AV28" s="101"/>
      <c r="AW28" s="126">
        <f>AW27*0.1</f>
        <v>0</v>
      </c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95" t="s">
        <v>8</v>
      </c>
      <c r="BM28" s="96"/>
      <c r="BN28" s="13"/>
      <c r="BO28" s="13"/>
    </row>
    <row r="29" spans="1:76" ht="31.5" customHeight="1">
      <c r="A29" s="13"/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7"/>
      <c r="AK29" s="13"/>
      <c r="AL29" s="13"/>
      <c r="AM29" s="16" t="s">
        <v>16</v>
      </c>
      <c r="AN29" s="79">
        <f>IF(AN27&gt;300000,(AN27*5%),0)</f>
        <v>0</v>
      </c>
      <c r="AO29" s="80"/>
      <c r="AP29" s="80"/>
      <c r="AQ29" s="80"/>
      <c r="AR29" s="80"/>
      <c r="AS29" s="80"/>
      <c r="AT29" s="80"/>
      <c r="AU29" s="100" t="s">
        <v>12</v>
      </c>
      <c r="AV29" s="101"/>
      <c r="AW29" s="148">
        <f>IF(AW27&gt;300000,(AW27*5%),0)</f>
        <v>0</v>
      </c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95" t="s">
        <v>8</v>
      </c>
      <c r="BM29" s="96"/>
      <c r="BN29" s="13"/>
      <c r="BO29" s="13"/>
    </row>
    <row r="30" spans="1:76" ht="31.5" customHeight="1" thickBot="1">
      <c r="A30" s="13"/>
      <c r="B30" s="120" t="s">
        <v>15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3"/>
      <c r="AK30" s="13"/>
      <c r="AL30" s="13"/>
      <c r="AM30" s="15" t="s">
        <v>14</v>
      </c>
      <c r="AN30" s="136">
        <v>0</v>
      </c>
      <c r="AO30" s="137"/>
      <c r="AP30" s="137"/>
      <c r="AQ30" s="137"/>
      <c r="AR30" s="137"/>
      <c r="AS30" s="137"/>
      <c r="AT30" s="137"/>
      <c r="AU30" s="134" t="s">
        <v>12</v>
      </c>
      <c r="AV30" s="135"/>
      <c r="AW30" s="128">
        <v>0</v>
      </c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30" t="s">
        <v>8</v>
      </c>
      <c r="BM30" s="131"/>
      <c r="BN30" s="13"/>
      <c r="BO30" s="13"/>
    </row>
    <row r="31" spans="1:76" ht="31.5" customHeight="1" thickBot="1">
      <c r="A31" s="13"/>
      <c r="B31" s="139" t="s">
        <v>13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2"/>
      <c r="AK31" s="13"/>
      <c r="AL31" s="13"/>
      <c r="AM31" s="14" t="s">
        <v>9</v>
      </c>
      <c r="AN31" s="110">
        <f>SUM(AN27,AN28,AN30)-AN29</f>
        <v>0</v>
      </c>
      <c r="AO31" s="111"/>
      <c r="AP31" s="111"/>
      <c r="AQ31" s="111"/>
      <c r="AR31" s="111"/>
      <c r="AS31" s="111"/>
      <c r="AT31" s="111"/>
      <c r="AU31" s="132" t="s">
        <v>12</v>
      </c>
      <c r="AV31" s="133"/>
      <c r="AW31" s="143">
        <f>SUM(AW27,AW28,AW30)-AW29</f>
        <v>0</v>
      </c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4" t="s">
        <v>8</v>
      </c>
      <c r="BM31" s="145"/>
      <c r="BN31" s="13"/>
      <c r="BO31" s="13"/>
    </row>
    <row r="32" spans="1:76" ht="31.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3"/>
      <c r="BO32" s="13"/>
    </row>
    <row r="33" spans="1:6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</sheetData>
  <sheetProtection sheet="1" scenarios="1"/>
  <mergeCells count="135">
    <mergeCell ref="B31:L31"/>
    <mergeCell ref="M31:AJ31"/>
    <mergeCell ref="AN31:AT31"/>
    <mergeCell ref="AU31:AV31"/>
    <mergeCell ref="AW31:BK31"/>
    <mergeCell ref="BL31:BM31"/>
    <mergeCell ref="BL29:BM29"/>
    <mergeCell ref="B30:L30"/>
    <mergeCell ref="M30:AJ30"/>
    <mergeCell ref="AN30:AT30"/>
    <mergeCell ref="AU30:AV30"/>
    <mergeCell ref="AW30:BK30"/>
    <mergeCell ref="BL30:BM30"/>
    <mergeCell ref="B28:L29"/>
    <mergeCell ref="M28:AJ28"/>
    <mergeCell ref="AN28:AT28"/>
    <mergeCell ref="AU28:AV28"/>
    <mergeCell ref="AW28:BK28"/>
    <mergeCell ref="BL28:BM28"/>
    <mergeCell ref="M29:AJ29"/>
    <mergeCell ref="AN29:AT29"/>
    <mergeCell ref="AU29:AV29"/>
    <mergeCell ref="AW29:BK29"/>
    <mergeCell ref="B26:AJ26"/>
    <mergeCell ref="AN26:AV26"/>
    <mergeCell ref="AW26:BM26"/>
    <mergeCell ref="B27:L27"/>
    <mergeCell ref="M27:AJ27"/>
    <mergeCell ref="AN27:AT27"/>
    <mergeCell ref="AU27:AV27"/>
    <mergeCell ref="AW27:BK27"/>
    <mergeCell ref="BL27:BM27"/>
    <mergeCell ref="AW23:BE23"/>
    <mergeCell ref="BF23:BM23"/>
    <mergeCell ref="B24:C24"/>
    <mergeCell ref="D24:L24"/>
    <mergeCell ref="M24:S24"/>
    <mergeCell ref="T24:Z24"/>
    <mergeCell ref="AC24:AJ24"/>
    <mergeCell ref="AO24:AV24"/>
    <mergeCell ref="AW24:BE24"/>
    <mergeCell ref="BF24:BM24"/>
    <mergeCell ref="B23:C23"/>
    <mergeCell ref="D23:L23"/>
    <mergeCell ref="M23:S23"/>
    <mergeCell ref="T23:Z23"/>
    <mergeCell ref="AC23:AJ23"/>
    <mergeCell ref="AO23:AV23"/>
    <mergeCell ref="AW21:BE21"/>
    <mergeCell ref="BF21:BM21"/>
    <mergeCell ref="B22:C22"/>
    <mergeCell ref="D22:L22"/>
    <mergeCell ref="M22:S22"/>
    <mergeCell ref="T22:Z22"/>
    <mergeCell ref="AC22:AJ22"/>
    <mergeCell ref="AO22:AV22"/>
    <mergeCell ref="AW22:BE22"/>
    <mergeCell ref="BF22:BM22"/>
    <mergeCell ref="B21:C21"/>
    <mergeCell ref="D21:L21"/>
    <mergeCell ref="M21:S21"/>
    <mergeCell ref="T21:Z21"/>
    <mergeCell ref="AC21:AJ21"/>
    <mergeCell ref="AO21:AV21"/>
    <mergeCell ref="AW19:BE19"/>
    <mergeCell ref="BF19:BM19"/>
    <mergeCell ref="B20:C20"/>
    <mergeCell ref="D20:L20"/>
    <mergeCell ref="M20:S20"/>
    <mergeCell ref="T20:Z20"/>
    <mergeCell ref="AC20:AJ20"/>
    <mergeCell ref="AO20:AV20"/>
    <mergeCell ref="AW20:BE20"/>
    <mergeCell ref="BF20:BM20"/>
    <mergeCell ref="B19:C19"/>
    <mergeCell ref="D19:L19"/>
    <mergeCell ref="M19:S19"/>
    <mergeCell ref="T19:Z19"/>
    <mergeCell ref="AC19:AJ19"/>
    <mergeCell ref="AO19:AV19"/>
    <mergeCell ref="AW17:BE17"/>
    <mergeCell ref="BF17:BM17"/>
    <mergeCell ref="B18:C18"/>
    <mergeCell ref="D18:L18"/>
    <mergeCell ref="M18:S18"/>
    <mergeCell ref="T18:Z18"/>
    <mergeCell ref="AC18:AJ18"/>
    <mergeCell ref="AO18:AV18"/>
    <mergeCell ref="AW18:BE18"/>
    <mergeCell ref="BF18:BM18"/>
    <mergeCell ref="B17:C17"/>
    <mergeCell ref="D17:L17"/>
    <mergeCell ref="M17:S17"/>
    <mergeCell ref="T17:Z17"/>
    <mergeCell ref="AC17:AJ17"/>
    <mergeCell ref="AO17:AV17"/>
    <mergeCell ref="AW15:BE15"/>
    <mergeCell ref="BF15:BM15"/>
    <mergeCell ref="B16:C16"/>
    <mergeCell ref="D16:L16"/>
    <mergeCell ref="M16:S16"/>
    <mergeCell ref="T16:Z16"/>
    <mergeCell ref="AC16:AJ16"/>
    <mergeCell ref="AO16:AV16"/>
    <mergeCell ref="AW16:BE16"/>
    <mergeCell ref="BF16:BM16"/>
    <mergeCell ref="B15:C15"/>
    <mergeCell ref="D15:L15"/>
    <mergeCell ref="M15:S15"/>
    <mergeCell ref="T15:Z15"/>
    <mergeCell ref="AC15:AJ15"/>
    <mergeCell ref="AO15:AV15"/>
    <mergeCell ref="B13:AJ13"/>
    <mergeCell ref="AM13:BM13"/>
    <mergeCell ref="B14:C14"/>
    <mergeCell ref="D14:L14"/>
    <mergeCell ref="M14:S14"/>
    <mergeCell ref="T14:Z14"/>
    <mergeCell ref="AC14:AJ14"/>
    <mergeCell ref="AO14:AV14"/>
    <mergeCell ref="AW14:BE14"/>
    <mergeCell ref="BF14:BM14"/>
    <mergeCell ref="T5:AU5"/>
    <mergeCell ref="T8:AU8"/>
    <mergeCell ref="B11:L11"/>
    <mergeCell ref="M11:AJ11"/>
    <mergeCell ref="AO11:AV11"/>
    <mergeCell ref="AW11:BM11"/>
    <mergeCell ref="AQ2:AW2"/>
    <mergeCell ref="AY2:BB2"/>
    <mergeCell ref="BD2:BF2"/>
    <mergeCell ref="BH2:BI2"/>
    <mergeCell ref="BK2:BL2"/>
    <mergeCell ref="AY4:BB4"/>
    <mergeCell ref="BD4:BL4"/>
  </mergeCells>
  <phoneticPr fontId="2"/>
  <dataValidations count="1">
    <dataValidation type="list" allowBlank="1" showInputMessage="1" showErrorMessage="1" sqref="AM15:AM24">
      <formula1>"選択,修理可,一部修理不可,修理不可"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53" fitToWidth="0" orientation="landscape" verticalDpi="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36"/>
  <sheetViews>
    <sheetView view="pageBreakPreview" zoomScale="50" zoomScaleNormal="50" zoomScaleSheetLayoutView="50" workbookViewId="0">
      <selection activeCell="CI21" sqref="CI21"/>
    </sheetView>
  </sheetViews>
  <sheetFormatPr defaultColWidth="2.625" defaultRowHeight="14.25"/>
  <cols>
    <col min="1" max="26" width="2.625" style="11"/>
    <col min="27" max="27" width="21.75" style="11" customWidth="1"/>
    <col min="28" max="28" width="21.625" style="11" customWidth="1"/>
    <col min="29" max="38" width="2.625" style="11"/>
    <col min="39" max="39" width="20.125" style="11" customWidth="1"/>
    <col min="40" max="40" width="21.75" style="11" customWidth="1"/>
    <col min="41" max="41" width="2.625" style="11" customWidth="1"/>
    <col min="42" max="66" width="2.625" style="11"/>
    <col min="67" max="67" width="2.625" style="11" customWidth="1"/>
    <col min="68" max="16384" width="2.625" style="11"/>
  </cols>
  <sheetData>
    <row r="1" spans="1:100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5"/>
      <c r="AD1" s="5"/>
      <c r="AE1" s="5"/>
      <c r="AF1" s="5"/>
      <c r="AG1" s="5"/>
      <c r="AH1" s="5"/>
      <c r="AI1" s="5"/>
      <c r="AJ1" s="1"/>
      <c r="AK1" s="1"/>
      <c r="AL1" s="1"/>
      <c r="AM1" s="1"/>
      <c r="AN1" s="5"/>
      <c r="AO1" s="5"/>
      <c r="AP1" s="7"/>
      <c r="AQ1" s="10"/>
      <c r="AR1" s="10"/>
      <c r="AS1" s="9"/>
      <c r="AT1" s="9"/>
      <c r="AU1" s="9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100" ht="16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"/>
      <c r="AC2" s="5"/>
      <c r="AD2" s="5"/>
      <c r="AE2" s="5"/>
      <c r="AF2" s="5"/>
      <c r="AG2" s="5"/>
      <c r="AH2" s="5"/>
      <c r="AI2" s="5"/>
      <c r="AJ2" s="1"/>
      <c r="AK2" s="1"/>
      <c r="AL2" s="1"/>
      <c r="AM2" s="1"/>
      <c r="AN2" s="5"/>
      <c r="AO2" s="31"/>
      <c r="AP2" s="25"/>
      <c r="AQ2" s="35"/>
      <c r="AR2" s="35"/>
      <c r="AS2" s="35"/>
      <c r="AT2" s="35"/>
      <c r="AU2" s="35"/>
      <c r="AV2" s="35"/>
      <c r="AW2" s="35"/>
      <c r="AY2" s="36" t="s">
        <v>35</v>
      </c>
      <c r="AZ2" s="36"/>
      <c r="BA2" s="36"/>
      <c r="BB2" s="36"/>
      <c r="BC2" s="30"/>
      <c r="BD2" s="37"/>
      <c r="BE2" s="37"/>
      <c r="BF2" s="37"/>
      <c r="BG2" s="3" t="s">
        <v>34</v>
      </c>
      <c r="BH2" s="38"/>
      <c r="BI2" s="38"/>
      <c r="BJ2" s="3" t="s">
        <v>34</v>
      </c>
      <c r="BK2" s="38"/>
      <c r="BL2" s="38"/>
      <c r="BM2" s="1"/>
      <c r="BN2" s="1"/>
      <c r="BO2" s="1"/>
    </row>
    <row r="3" spans="1:100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  <c r="AC3" s="5"/>
      <c r="AD3" s="5"/>
      <c r="AE3" s="5"/>
      <c r="AF3" s="5"/>
      <c r="AG3" s="5"/>
      <c r="AH3" s="5"/>
      <c r="AI3" s="5"/>
      <c r="AJ3" s="1"/>
      <c r="AK3" s="1"/>
      <c r="AL3" s="1"/>
      <c r="AM3" s="1"/>
      <c r="AN3" s="5"/>
      <c r="AO3" s="5"/>
      <c r="AP3" s="5"/>
      <c r="AQ3" s="5"/>
      <c r="AR3" s="5"/>
      <c r="AS3" s="5"/>
      <c r="AT3" s="4"/>
      <c r="AU3" s="4"/>
      <c r="AV3" s="4"/>
      <c r="AW3" s="4"/>
      <c r="AX3" s="8"/>
      <c r="AY3" s="1"/>
      <c r="AZ3" s="1"/>
      <c r="BA3" s="7"/>
      <c r="BB3" s="7"/>
      <c r="BC3" s="8"/>
      <c r="BD3" s="8"/>
      <c r="BE3" s="8"/>
      <c r="BF3" s="8"/>
      <c r="BG3" s="8"/>
      <c r="BH3" s="7"/>
      <c r="BI3" s="10"/>
      <c r="BJ3" s="10"/>
      <c r="BK3" s="9"/>
      <c r="BL3" s="9"/>
      <c r="BM3" s="1"/>
      <c r="BN3" s="1"/>
      <c r="BO3" s="1"/>
      <c r="BW3" s="31"/>
      <c r="BX3" s="31"/>
      <c r="BY3" s="31"/>
      <c r="BZ3" s="31"/>
      <c r="CA3" s="25"/>
      <c r="CB3" s="25"/>
    </row>
    <row r="4" spans="1:100" ht="16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1"/>
      <c r="AO4" s="8"/>
      <c r="AP4" s="7"/>
      <c r="AQ4" s="10"/>
      <c r="AR4" s="10"/>
      <c r="AS4" s="9"/>
      <c r="AT4" s="9"/>
      <c r="AU4" s="9"/>
      <c r="AV4" s="1"/>
      <c r="AW4" s="1"/>
      <c r="AX4" s="1"/>
      <c r="AY4" s="36" t="s">
        <v>33</v>
      </c>
      <c r="AZ4" s="36"/>
      <c r="BA4" s="36"/>
      <c r="BB4" s="36"/>
      <c r="BC4" s="30"/>
      <c r="BD4" s="38"/>
      <c r="BE4" s="38"/>
      <c r="BF4" s="38"/>
      <c r="BG4" s="38"/>
      <c r="BH4" s="38"/>
      <c r="BI4" s="38"/>
      <c r="BJ4" s="38"/>
      <c r="BK4" s="38"/>
      <c r="BL4" s="38"/>
      <c r="BM4" s="1"/>
      <c r="BN4" s="1"/>
      <c r="BO4" s="1"/>
    </row>
    <row r="5" spans="1:100" ht="3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39" t="s">
        <v>7</v>
      </c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100" ht="1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2"/>
      <c r="V6" s="2"/>
      <c r="W6" s="2"/>
      <c r="X6" s="2"/>
      <c r="Y6" s="2"/>
      <c r="Z6" s="2"/>
      <c r="AA6" s="2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2"/>
      <c r="AO6" s="2"/>
      <c r="AP6" s="2"/>
      <c r="AQ6" s="2"/>
      <c r="AR6" s="2"/>
      <c r="AS6" s="2"/>
      <c r="AT6" s="2"/>
      <c r="AU6" s="2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100" ht="15" thickTop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100" ht="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40" t="s">
        <v>3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100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100" ht="15" thickBo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</row>
    <row r="11" spans="1:100" ht="31.5" customHeight="1" thickBot="1">
      <c r="A11" s="13"/>
      <c r="B11" s="42" t="s">
        <v>32</v>
      </c>
      <c r="C11" s="43"/>
      <c r="D11" s="43"/>
      <c r="E11" s="43"/>
      <c r="F11" s="43"/>
      <c r="G11" s="43"/>
      <c r="H11" s="43"/>
      <c r="I11" s="43"/>
      <c r="J11" s="43"/>
      <c r="K11" s="43"/>
      <c r="L11" s="44"/>
      <c r="M11" s="45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7"/>
      <c r="AK11" s="12"/>
      <c r="AL11" s="12"/>
      <c r="AM11" s="12"/>
      <c r="AN11" s="13"/>
      <c r="AO11" s="115" t="s">
        <v>31</v>
      </c>
      <c r="AP11" s="116"/>
      <c r="AQ11" s="116"/>
      <c r="AR11" s="116"/>
      <c r="AS11" s="116"/>
      <c r="AT11" s="116"/>
      <c r="AU11" s="116"/>
      <c r="AV11" s="117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9"/>
      <c r="BN11" s="13"/>
      <c r="BO11" s="13"/>
    </row>
    <row r="12" spans="1:100" ht="31.5" customHeight="1" thickBo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00" ht="27" customHeight="1" thickBot="1">
      <c r="A13" s="13"/>
      <c r="B13" s="48" t="s">
        <v>30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  <c r="AK13" s="13"/>
      <c r="AL13" s="13"/>
      <c r="AM13" s="48" t="s">
        <v>29</v>
      </c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50"/>
      <c r="BN13" s="13"/>
      <c r="BO13" s="13"/>
    </row>
    <row r="14" spans="1:100" ht="22.5" customHeight="1" thickBot="1">
      <c r="A14" s="13"/>
      <c r="B14" s="51"/>
      <c r="C14" s="53"/>
      <c r="D14" s="51" t="s">
        <v>28</v>
      </c>
      <c r="E14" s="52"/>
      <c r="F14" s="52"/>
      <c r="G14" s="52"/>
      <c r="H14" s="52"/>
      <c r="I14" s="52"/>
      <c r="J14" s="52"/>
      <c r="K14" s="52"/>
      <c r="L14" s="53"/>
      <c r="M14" s="51" t="s">
        <v>27</v>
      </c>
      <c r="N14" s="52"/>
      <c r="O14" s="52"/>
      <c r="P14" s="52"/>
      <c r="Q14" s="52"/>
      <c r="R14" s="52"/>
      <c r="S14" s="53"/>
      <c r="T14" s="51" t="s">
        <v>26</v>
      </c>
      <c r="U14" s="52"/>
      <c r="V14" s="52"/>
      <c r="W14" s="52"/>
      <c r="X14" s="52"/>
      <c r="Y14" s="52"/>
      <c r="Z14" s="53"/>
      <c r="AA14" s="29" t="s">
        <v>25</v>
      </c>
      <c r="AB14" s="29" t="s">
        <v>10</v>
      </c>
      <c r="AC14" s="51" t="s">
        <v>0</v>
      </c>
      <c r="AD14" s="52"/>
      <c r="AE14" s="52"/>
      <c r="AF14" s="52"/>
      <c r="AG14" s="52"/>
      <c r="AH14" s="52"/>
      <c r="AI14" s="52"/>
      <c r="AJ14" s="53"/>
      <c r="AK14" s="13"/>
      <c r="AL14" s="13"/>
      <c r="AM14" s="29" t="s">
        <v>1</v>
      </c>
      <c r="AN14" s="29" t="s">
        <v>24</v>
      </c>
      <c r="AO14" s="51" t="s">
        <v>23</v>
      </c>
      <c r="AP14" s="52"/>
      <c r="AQ14" s="52"/>
      <c r="AR14" s="52"/>
      <c r="AS14" s="52"/>
      <c r="AT14" s="52"/>
      <c r="AU14" s="52"/>
      <c r="AV14" s="53"/>
      <c r="AW14" s="51" t="s">
        <v>22</v>
      </c>
      <c r="AX14" s="52"/>
      <c r="AY14" s="52"/>
      <c r="AZ14" s="52"/>
      <c r="BA14" s="52"/>
      <c r="BB14" s="52"/>
      <c r="BC14" s="52"/>
      <c r="BD14" s="52"/>
      <c r="BE14" s="53"/>
      <c r="BF14" s="51" t="s">
        <v>21</v>
      </c>
      <c r="BG14" s="52"/>
      <c r="BH14" s="52"/>
      <c r="BI14" s="52"/>
      <c r="BJ14" s="52"/>
      <c r="BK14" s="52"/>
      <c r="BL14" s="52"/>
      <c r="BM14" s="53"/>
      <c r="BN14" s="13"/>
      <c r="BO14" s="13"/>
    </row>
    <row r="15" spans="1:100" ht="50.1" customHeight="1">
      <c r="A15" s="13"/>
      <c r="B15" s="63">
        <v>1</v>
      </c>
      <c r="C15" s="64"/>
      <c r="D15" s="54"/>
      <c r="E15" s="55"/>
      <c r="F15" s="55"/>
      <c r="G15" s="55"/>
      <c r="H15" s="55"/>
      <c r="I15" s="55"/>
      <c r="J15" s="55"/>
      <c r="K15" s="55"/>
      <c r="L15" s="56"/>
      <c r="M15" s="54"/>
      <c r="N15" s="55"/>
      <c r="O15" s="55"/>
      <c r="P15" s="55"/>
      <c r="Q15" s="55"/>
      <c r="R15" s="55"/>
      <c r="S15" s="56"/>
      <c r="T15" s="54"/>
      <c r="U15" s="55"/>
      <c r="V15" s="55"/>
      <c r="W15" s="55"/>
      <c r="X15" s="55"/>
      <c r="Y15" s="55"/>
      <c r="Z15" s="56"/>
      <c r="AA15" s="28"/>
      <c r="AB15" s="27">
        <f t="shared" ref="AB15:AB24" si="0">AA15*3000</f>
        <v>0</v>
      </c>
      <c r="AC15" s="54"/>
      <c r="AD15" s="55"/>
      <c r="AE15" s="55"/>
      <c r="AF15" s="55"/>
      <c r="AG15" s="55"/>
      <c r="AH15" s="55"/>
      <c r="AI15" s="55"/>
      <c r="AJ15" s="56"/>
      <c r="AK15" s="13"/>
      <c r="AL15" s="13"/>
      <c r="AM15" s="26" t="s">
        <v>20</v>
      </c>
      <c r="AN15" s="26"/>
      <c r="AO15" s="57">
        <f>IF(OR(AM15 = "修理可",AM15 = "一部修理不可"),AN15*3000,0)</f>
        <v>0</v>
      </c>
      <c r="AP15" s="58"/>
      <c r="AQ15" s="58"/>
      <c r="AR15" s="58"/>
      <c r="AS15" s="58"/>
      <c r="AT15" s="58"/>
      <c r="AU15" s="58"/>
      <c r="AV15" s="59"/>
      <c r="AW15" s="60"/>
      <c r="AX15" s="61"/>
      <c r="AY15" s="61"/>
      <c r="AZ15" s="61"/>
      <c r="BA15" s="61"/>
      <c r="BB15" s="61"/>
      <c r="BC15" s="61"/>
      <c r="BD15" s="61"/>
      <c r="BE15" s="62"/>
      <c r="BF15" s="60"/>
      <c r="BG15" s="61"/>
      <c r="BH15" s="61"/>
      <c r="BI15" s="61"/>
      <c r="BJ15" s="61"/>
      <c r="BK15" s="61"/>
      <c r="BL15" s="61"/>
      <c r="BM15" s="62"/>
      <c r="BN15" s="13"/>
      <c r="BO15" s="13"/>
      <c r="BX15" s="24"/>
    </row>
    <row r="16" spans="1:100" ht="50.1" customHeight="1">
      <c r="A16" s="13"/>
      <c r="B16" s="74">
        <v>2</v>
      </c>
      <c r="C16" s="75"/>
      <c r="D16" s="76"/>
      <c r="E16" s="77"/>
      <c r="F16" s="77"/>
      <c r="G16" s="77"/>
      <c r="H16" s="77"/>
      <c r="I16" s="77"/>
      <c r="J16" s="77"/>
      <c r="K16" s="77"/>
      <c r="L16" s="78"/>
      <c r="M16" s="76"/>
      <c r="N16" s="77"/>
      <c r="O16" s="77"/>
      <c r="P16" s="77"/>
      <c r="Q16" s="77"/>
      <c r="R16" s="77"/>
      <c r="S16" s="78"/>
      <c r="T16" s="76"/>
      <c r="U16" s="77"/>
      <c r="V16" s="77"/>
      <c r="W16" s="77"/>
      <c r="X16" s="77"/>
      <c r="Y16" s="77"/>
      <c r="Z16" s="78"/>
      <c r="AA16" s="23"/>
      <c r="AB16" s="22">
        <f t="shared" si="0"/>
        <v>0</v>
      </c>
      <c r="AC16" s="65"/>
      <c r="AD16" s="66"/>
      <c r="AE16" s="66"/>
      <c r="AF16" s="66"/>
      <c r="AG16" s="66"/>
      <c r="AH16" s="66"/>
      <c r="AI16" s="66"/>
      <c r="AJ16" s="67"/>
      <c r="AK16" s="13"/>
      <c r="AL16" s="13"/>
      <c r="AM16" s="21" t="s">
        <v>20</v>
      </c>
      <c r="AN16" s="21"/>
      <c r="AO16" s="68">
        <f t="shared" ref="AO16:AO24" si="1">IF(AM16 = "修理可",AN16*3000,0)</f>
        <v>0</v>
      </c>
      <c r="AP16" s="69"/>
      <c r="AQ16" s="69"/>
      <c r="AR16" s="69"/>
      <c r="AS16" s="69"/>
      <c r="AT16" s="69"/>
      <c r="AU16" s="69"/>
      <c r="AV16" s="70"/>
      <c r="AW16" s="71"/>
      <c r="AX16" s="72"/>
      <c r="AY16" s="72"/>
      <c r="AZ16" s="72"/>
      <c r="BA16" s="72"/>
      <c r="BB16" s="72"/>
      <c r="BC16" s="72"/>
      <c r="BD16" s="72"/>
      <c r="BE16" s="73"/>
      <c r="BF16" s="71"/>
      <c r="BG16" s="72"/>
      <c r="BH16" s="72"/>
      <c r="BI16" s="72"/>
      <c r="BJ16" s="72"/>
      <c r="BK16" s="72"/>
      <c r="BL16" s="72"/>
      <c r="BM16" s="73"/>
      <c r="BN16" s="13"/>
      <c r="BO16" s="13"/>
      <c r="BX16" s="24"/>
      <c r="CV16" s="25"/>
    </row>
    <row r="17" spans="1:76" ht="50.1" customHeight="1">
      <c r="A17" s="13"/>
      <c r="B17" s="74">
        <v>3</v>
      </c>
      <c r="C17" s="75"/>
      <c r="D17" s="76"/>
      <c r="E17" s="77"/>
      <c r="F17" s="77"/>
      <c r="G17" s="77"/>
      <c r="H17" s="77"/>
      <c r="I17" s="77"/>
      <c r="J17" s="77"/>
      <c r="K17" s="77"/>
      <c r="L17" s="78"/>
      <c r="M17" s="76"/>
      <c r="N17" s="77"/>
      <c r="O17" s="77"/>
      <c r="P17" s="77"/>
      <c r="Q17" s="77"/>
      <c r="R17" s="77"/>
      <c r="S17" s="78"/>
      <c r="T17" s="76"/>
      <c r="U17" s="77"/>
      <c r="V17" s="77"/>
      <c r="W17" s="77"/>
      <c r="X17" s="77"/>
      <c r="Y17" s="77"/>
      <c r="Z17" s="78"/>
      <c r="AA17" s="23"/>
      <c r="AB17" s="22">
        <f t="shared" si="0"/>
        <v>0</v>
      </c>
      <c r="AC17" s="65"/>
      <c r="AD17" s="66"/>
      <c r="AE17" s="66"/>
      <c r="AF17" s="66"/>
      <c r="AG17" s="66"/>
      <c r="AH17" s="66"/>
      <c r="AI17" s="66"/>
      <c r="AJ17" s="67"/>
      <c r="AK17" s="13"/>
      <c r="AL17" s="13"/>
      <c r="AM17" s="21" t="s">
        <v>20</v>
      </c>
      <c r="AN17" s="21"/>
      <c r="AO17" s="68">
        <f t="shared" si="1"/>
        <v>0</v>
      </c>
      <c r="AP17" s="69"/>
      <c r="AQ17" s="69"/>
      <c r="AR17" s="69"/>
      <c r="AS17" s="69"/>
      <c r="AT17" s="69"/>
      <c r="AU17" s="69"/>
      <c r="AV17" s="70"/>
      <c r="AW17" s="71"/>
      <c r="AX17" s="72"/>
      <c r="AY17" s="72"/>
      <c r="AZ17" s="72"/>
      <c r="BA17" s="72"/>
      <c r="BB17" s="72"/>
      <c r="BC17" s="72"/>
      <c r="BD17" s="72"/>
      <c r="BE17" s="73"/>
      <c r="BF17" s="71"/>
      <c r="BG17" s="72"/>
      <c r="BH17" s="72"/>
      <c r="BI17" s="72"/>
      <c r="BJ17" s="72"/>
      <c r="BK17" s="72"/>
      <c r="BL17" s="72"/>
      <c r="BM17" s="73"/>
      <c r="BN17" s="13"/>
      <c r="BO17" s="13"/>
      <c r="BX17" s="24"/>
    </row>
    <row r="18" spans="1:76" ht="50.1" customHeight="1">
      <c r="A18" s="13"/>
      <c r="B18" s="74">
        <v>4</v>
      </c>
      <c r="C18" s="75"/>
      <c r="D18" s="76"/>
      <c r="E18" s="77"/>
      <c r="F18" s="77"/>
      <c r="G18" s="77"/>
      <c r="H18" s="77"/>
      <c r="I18" s="77"/>
      <c r="J18" s="77"/>
      <c r="K18" s="77"/>
      <c r="L18" s="78"/>
      <c r="M18" s="76"/>
      <c r="N18" s="77"/>
      <c r="O18" s="77"/>
      <c r="P18" s="77"/>
      <c r="Q18" s="77"/>
      <c r="R18" s="77"/>
      <c r="S18" s="78"/>
      <c r="T18" s="76"/>
      <c r="U18" s="77"/>
      <c r="V18" s="77"/>
      <c r="W18" s="77"/>
      <c r="X18" s="77"/>
      <c r="Y18" s="77"/>
      <c r="Z18" s="78"/>
      <c r="AA18" s="23"/>
      <c r="AB18" s="22">
        <f t="shared" si="0"/>
        <v>0</v>
      </c>
      <c r="AC18" s="65"/>
      <c r="AD18" s="66"/>
      <c r="AE18" s="66"/>
      <c r="AF18" s="66"/>
      <c r="AG18" s="66"/>
      <c r="AH18" s="66"/>
      <c r="AI18" s="66"/>
      <c r="AJ18" s="67"/>
      <c r="AK18" s="13"/>
      <c r="AL18" s="13"/>
      <c r="AM18" s="21" t="s">
        <v>20</v>
      </c>
      <c r="AN18" s="21"/>
      <c r="AO18" s="68">
        <f t="shared" si="1"/>
        <v>0</v>
      </c>
      <c r="AP18" s="69"/>
      <c r="AQ18" s="69"/>
      <c r="AR18" s="69"/>
      <c r="AS18" s="69"/>
      <c r="AT18" s="69"/>
      <c r="AU18" s="69"/>
      <c r="AV18" s="70"/>
      <c r="AW18" s="71"/>
      <c r="AX18" s="72"/>
      <c r="AY18" s="72"/>
      <c r="AZ18" s="72"/>
      <c r="BA18" s="72"/>
      <c r="BB18" s="72"/>
      <c r="BC18" s="72"/>
      <c r="BD18" s="72"/>
      <c r="BE18" s="73"/>
      <c r="BF18" s="71"/>
      <c r="BG18" s="72"/>
      <c r="BH18" s="72"/>
      <c r="BI18" s="72"/>
      <c r="BJ18" s="72"/>
      <c r="BK18" s="72"/>
      <c r="BL18" s="72"/>
      <c r="BM18" s="73"/>
      <c r="BN18" s="13"/>
      <c r="BO18" s="13"/>
    </row>
    <row r="19" spans="1:76" ht="50.1" customHeight="1">
      <c r="A19" s="13"/>
      <c r="B19" s="74">
        <v>5</v>
      </c>
      <c r="C19" s="75"/>
      <c r="D19" s="76"/>
      <c r="E19" s="77"/>
      <c r="F19" s="77"/>
      <c r="G19" s="77"/>
      <c r="H19" s="77"/>
      <c r="I19" s="77"/>
      <c r="J19" s="77"/>
      <c r="K19" s="77"/>
      <c r="L19" s="78"/>
      <c r="M19" s="76"/>
      <c r="N19" s="77"/>
      <c r="O19" s="77"/>
      <c r="P19" s="77"/>
      <c r="Q19" s="77"/>
      <c r="R19" s="77"/>
      <c r="S19" s="78"/>
      <c r="T19" s="76"/>
      <c r="U19" s="77"/>
      <c r="V19" s="77"/>
      <c r="W19" s="77"/>
      <c r="X19" s="77"/>
      <c r="Y19" s="77"/>
      <c r="Z19" s="78"/>
      <c r="AA19" s="23"/>
      <c r="AB19" s="22">
        <f t="shared" si="0"/>
        <v>0</v>
      </c>
      <c r="AC19" s="65"/>
      <c r="AD19" s="66"/>
      <c r="AE19" s="66"/>
      <c r="AF19" s="66"/>
      <c r="AG19" s="66"/>
      <c r="AH19" s="66"/>
      <c r="AI19" s="66"/>
      <c r="AJ19" s="67"/>
      <c r="AK19" s="13"/>
      <c r="AL19" s="13"/>
      <c r="AM19" s="21" t="s">
        <v>20</v>
      </c>
      <c r="AN19" s="21"/>
      <c r="AO19" s="68">
        <f t="shared" si="1"/>
        <v>0</v>
      </c>
      <c r="AP19" s="69"/>
      <c r="AQ19" s="69"/>
      <c r="AR19" s="69"/>
      <c r="AS19" s="69"/>
      <c r="AT19" s="69"/>
      <c r="AU19" s="69"/>
      <c r="AV19" s="70"/>
      <c r="AW19" s="71"/>
      <c r="AX19" s="72"/>
      <c r="AY19" s="72"/>
      <c r="AZ19" s="72"/>
      <c r="BA19" s="72"/>
      <c r="BB19" s="72"/>
      <c r="BC19" s="72"/>
      <c r="BD19" s="72"/>
      <c r="BE19" s="73"/>
      <c r="BF19" s="71"/>
      <c r="BG19" s="72"/>
      <c r="BH19" s="72"/>
      <c r="BI19" s="72"/>
      <c r="BJ19" s="72"/>
      <c r="BK19" s="72"/>
      <c r="BL19" s="72"/>
      <c r="BM19" s="73"/>
      <c r="BN19" s="13"/>
      <c r="BO19" s="13"/>
    </row>
    <row r="20" spans="1:76" ht="50.1" customHeight="1">
      <c r="A20" s="13"/>
      <c r="B20" s="74">
        <v>6</v>
      </c>
      <c r="C20" s="75"/>
      <c r="D20" s="76"/>
      <c r="E20" s="77"/>
      <c r="F20" s="77"/>
      <c r="G20" s="77"/>
      <c r="H20" s="77"/>
      <c r="I20" s="77"/>
      <c r="J20" s="77"/>
      <c r="K20" s="77"/>
      <c r="L20" s="78"/>
      <c r="M20" s="76"/>
      <c r="N20" s="77"/>
      <c r="O20" s="77"/>
      <c r="P20" s="77"/>
      <c r="Q20" s="77"/>
      <c r="R20" s="77"/>
      <c r="S20" s="78"/>
      <c r="T20" s="76"/>
      <c r="U20" s="77"/>
      <c r="V20" s="77"/>
      <c r="W20" s="77"/>
      <c r="X20" s="77"/>
      <c r="Y20" s="77"/>
      <c r="Z20" s="78"/>
      <c r="AA20" s="23"/>
      <c r="AB20" s="22">
        <f t="shared" si="0"/>
        <v>0</v>
      </c>
      <c r="AC20" s="65"/>
      <c r="AD20" s="66"/>
      <c r="AE20" s="66"/>
      <c r="AF20" s="66"/>
      <c r="AG20" s="66"/>
      <c r="AH20" s="66"/>
      <c r="AI20" s="66"/>
      <c r="AJ20" s="67"/>
      <c r="AK20" s="13"/>
      <c r="AL20" s="13"/>
      <c r="AM20" s="21" t="s">
        <v>20</v>
      </c>
      <c r="AN20" s="21"/>
      <c r="AO20" s="68">
        <f t="shared" si="1"/>
        <v>0</v>
      </c>
      <c r="AP20" s="69"/>
      <c r="AQ20" s="69"/>
      <c r="AR20" s="69"/>
      <c r="AS20" s="69"/>
      <c r="AT20" s="69"/>
      <c r="AU20" s="69"/>
      <c r="AV20" s="70"/>
      <c r="AW20" s="71"/>
      <c r="AX20" s="72"/>
      <c r="AY20" s="72"/>
      <c r="AZ20" s="72"/>
      <c r="BA20" s="72"/>
      <c r="BB20" s="72"/>
      <c r="BC20" s="72"/>
      <c r="BD20" s="72"/>
      <c r="BE20" s="73"/>
      <c r="BF20" s="71"/>
      <c r="BG20" s="72"/>
      <c r="BH20" s="72"/>
      <c r="BI20" s="72"/>
      <c r="BJ20" s="72"/>
      <c r="BK20" s="72"/>
      <c r="BL20" s="72"/>
      <c r="BM20" s="73"/>
      <c r="BN20" s="13"/>
      <c r="BO20" s="13"/>
    </row>
    <row r="21" spans="1:76" ht="50.1" customHeight="1">
      <c r="A21" s="13"/>
      <c r="B21" s="74">
        <v>7</v>
      </c>
      <c r="C21" s="75"/>
      <c r="D21" s="76"/>
      <c r="E21" s="77"/>
      <c r="F21" s="77"/>
      <c r="G21" s="77"/>
      <c r="H21" s="77"/>
      <c r="I21" s="77"/>
      <c r="J21" s="77"/>
      <c r="K21" s="77"/>
      <c r="L21" s="78"/>
      <c r="M21" s="76"/>
      <c r="N21" s="77"/>
      <c r="O21" s="77"/>
      <c r="P21" s="77"/>
      <c r="Q21" s="77"/>
      <c r="R21" s="77"/>
      <c r="S21" s="78"/>
      <c r="T21" s="76"/>
      <c r="U21" s="77"/>
      <c r="V21" s="77"/>
      <c r="W21" s="77"/>
      <c r="X21" s="77"/>
      <c r="Y21" s="77"/>
      <c r="Z21" s="78"/>
      <c r="AA21" s="23"/>
      <c r="AB21" s="22">
        <f t="shared" si="0"/>
        <v>0</v>
      </c>
      <c r="AC21" s="65"/>
      <c r="AD21" s="66"/>
      <c r="AE21" s="66"/>
      <c r="AF21" s="66"/>
      <c r="AG21" s="66"/>
      <c r="AH21" s="66"/>
      <c r="AI21" s="66"/>
      <c r="AJ21" s="67"/>
      <c r="AK21" s="13"/>
      <c r="AL21" s="13"/>
      <c r="AM21" s="21" t="s">
        <v>20</v>
      </c>
      <c r="AN21" s="21"/>
      <c r="AO21" s="68">
        <f t="shared" si="1"/>
        <v>0</v>
      </c>
      <c r="AP21" s="69"/>
      <c r="AQ21" s="69"/>
      <c r="AR21" s="69"/>
      <c r="AS21" s="69"/>
      <c r="AT21" s="69"/>
      <c r="AU21" s="69"/>
      <c r="AV21" s="70"/>
      <c r="AW21" s="71"/>
      <c r="AX21" s="72"/>
      <c r="AY21" s="72"/>
      <c r="AZ21" s="72"/>
      <c r="BA21" s="72"/>
      <c r="BB21" s="72"/>
      <c r="BC21" s="72"/>
      <c r="BD21" s="72"/>
      <c r="BE21" s="73"/>
      <c r="BF21" s="71"/>
      <c r="BG21" s="72"/>
      <c r="BH21" s="72"/>
      <c r="BI21" s="72"/>
      <c r="BJ21" s="72"/>
      <c r="BK21" s="72"/>
      <c r="BL21" s="72"/>
      <c r="BM21" s="73"/>
      <c r="BN21" s="13"/>
      <c r="BO21" s="13"/>
    </row>
    <row r="22" spans="1:76" ht="50.1" customHeight="1">
      <c r="A22" s="13"/>
      <c r="B22" s="74">
        <v>8</v>
      </c>
      <c r="C22" s="75"/>
      <c r="D22" s="76"/>
      <c r="E22" s="77"/>
      <c r="F22" s="77"/>
      <c r="G22" s="77"/>
      <c r="H22" s="77"/>
      <c r="I22" s="77"/>
      <c r="J22" s="77"/>
      <c r="K22" s="77"/>
      <c r="L22" s="78"/>
      <c r="M22" s="76"/>
      <c r="N22" s="77"/>
      <c r="O22" s="77"/>
      <c r="P22" s="77"/>
      <c r="Q22" s="77"/>
      <c r="R22" s="77"/>
      <c r="S22" s="78"/>
      <c r="T22" s="76"/>
      <c r="U22" s="77"/>
      <c r="V22" s="77"/>
      <c r="W22" s="77"/>
      <c r="X22" s="77"/>
      <c r="Y22" s="77"/>
      <c r="Z22" s="78"/>
      <c r="AA22" s="23"/>
      <c r="AB22" s="22">
        <f t="shared" si="0"/>
        <v>0</v>
      </c>
      <c r="AC22" s="65"/>
      <c r="AD22" s="66"/>
      <c r="AE22" s="66"/>
      <c r="AF22" s="66"/>
      <c r="AG22" s="66"/>
      <c r="AH22" s="66"/>
      <c r="AI22" s="66"/>
      <c r="AJ22" s="67"/>
      <c r="AK22" s="13"/>
      <c r="AL22" s="13"/>
      <c r="AM22" s="21" t="s">
        <v>20</v>
      </c>
      <c r="AN22" s="21"/>
      <c r="AO22" s="68">
        <f t="shared" si="1"/>
        <v>0</v>
      </c>
      <c r="AP22" s="69"/>
      <c r="AQ22" s="69"/>
      <c r="AR22" s="69"/>
      <c r="AS22" s="69"/>
      <c r="AT22" s="69"/>
      <c r="AU22" s="69"/>
      <c r="AV22" s="70"/>
      <c r="AW22" s="71"/>
      <c r="AX22" s="72"/>
      <c r="AY22" s="72"/>
      <c r="AZ22" s="72"/>
      <c r="BA22" s="72"/>
      <c r="BB22" s="72"/>
      <c r="BC22" s="72"/>
      <c r="BD22" s="72"/>
      <c r="BE22" s="73"/>
      <c r="BF22" s="71"/>
      <c r="BG22" s="72"/>
      <c r="BH22" s="72"/>
      <c r="BI22" s="72"/>
      <c r="BJ22" s="72"/>
      <c r="BK22" s="72"/>
      <c r="BL22" s="72"/>
      <c r="BM22" s="73"/>
      <c r="BN22" s="13"/>
      <c r="BO22" s="13"/>
    </row>
    <row r="23" spans="1:76" ht="50.1" customHeight="1">
      <c r="A23" s="13"/>
      <c r="B23" s="74">
        <v>9</v>
      </c>
      <c r="C23" s="75"/>
      <c r="D23" s="76"/>
      <c r="E23" s="77"/>
      <c r="F23" s="77"/>
      <c r="G23" s="77"/>
      <c r="H23" s="77"/>
      <c r="I23" s="77"/>
      <c r="J23" s="77"/>
      <c r="K23" s="77"/>
      <c r="L23" s="78"/>
      <c r="M23" s="76"/>
      <c r="N23" s="77"/>
      <c r="O23" s="77"/>
      <c r="P23" s="77"/>
      <c r="Q23" s="77"/>
      <c r="R23" s="77"/>
      <c r="S23" s="78"/>
      <c r="T23" s="76"/>
      <c r="U23" s="77"/>
      <c r="V23" s="77"/>
      <c r="W23" s="77"/>
      <c r="X23" s="77"/>
      <c r="Y23" s="77"/>
      <c r="Z23" s="78"/>
      <c r="AA23" s="23"/>
      <c r="AB23" s="22">
        <f t="shared" si="0"/>
        <v>0</v>
      </c>
      <c r="AC23" s="65"/>
      <c r="AD23" s="66"/>
      <c r="AE23" s="66"/>
      <c r="AF23" s="66"/>
      <c r="AG23" s="66"/>
      <c r="AH23" s="66"/>
      <c r="AI23" s="66"/>
      <c r="AJ23" s="67"/>
      <c r="AK23" s="13"/>
      <c r="AL23" s="13"/>
      <c r="AM23" s="21" t="s">
        <v>20</v>
      </c>
      <c r="AN23" s="21"/>
      <c r="AO23" s="68">
        <f t="shared" si="1"/>
        <v>0</v>
      </c>
      <c r="AP23" s="69"/>
      <c r="AQ23" s="69"/>
      <c r="AR23" s="69"/>
      <c r="AS23" s="69"/>
      <c r="AT23" s="69"/>
      <c r="AU23" s="69"/>
      <c r="AV23" s="70"/>
      <c r="AW23" s="71"/>
      <c r="AX23" s="72"/>
      <c r="AY23" s="72"/>
      <c r="AZ23" s="72"/>
      <c r="BA23" s="72"/>
      <c r="BB23" s="72"/>
      <c r="BC23" s="72"/>
      <c r="BD23" s="72"/>
      <c r="BE23" s="73"/>
      <c r="BF23" s="71"/>
      <c r="BG23" s="72"/>
      <c r="BH23" s="72"/>
      <c r="BI23" s="72"/>
      <c r="BJ23" s="72"/>
      <c r="BK23" s="72"/>
      <c r="BL23" s="72"/>
      <c r="BM23" s="73"/>
      <c r="BN23" s="13"/>
      <c r="BO23" s="13"/>
    </row>
    <row r="24" spans="1:76" ht="50.1" customHeight="1" thickBot="1">
      <c r="A24" s="13"/>
      <c r="B24" s="90">
        <v>10</v>
      </c>
      <c r="C24" s="91"/>
      <c r="D24" s="92"/>
      <c r="E24" s="93"/>
      <c r="F24" s="93"/>
      <c r="G24" s="93"/>
      <c r="H24" s="93"/>
      <c r="I24" s="93"/>
      <c r="J24" s="93"/>
      <c r="K24" s="93"/>
      <c r="L24" s="94"/>
      <c r="M24" s="92"/>
      <c r="N24" s="93"/>
      <c r="O24" s="93"/>
      <c r="P24" s="93"/>
      <c r="Q24" s="93"/>
      <c r="R24" s="93"/>
      <c r="S24" s="94"/>
      <c r="T24" s="92"/>
      <c r="U24" s="93"/>
      <c r="V24" s="93"/>
      <c r="W24" s="93"/>
      <c r="X24" s="93"/>
      <c r="Y24" s="93"/>
      <c r="Z24" s="94"/>
      <c r="AA24" s="20"/>
      <c r="AB24" s="19">
        <f t="shared" si="0"/>
        <v>0</v>
      </c>
      <c r="AC24" s="81"/>
      <c r="AD24" s="82"/>
      <c r="AE24" s="82"/>
      <c r="AF24" s="82"/>
      <c r="AG24" s="82"/>
      <c r="AH24" s="82"/>
      <c r="AI24" s="82"/>
      <c r="AJ24" s="83"/>
      <c r="AK24" s="13"/>
      <c r="AL24" s="13"/>
      <c r="AM24" s="18" t="s">
        <v>20</v>
      </c>
      <c r="AN24" s="18"/>
      <c r="AO24" s="84">
        <f t="shared" si="1"/>
        <v>0</v>
      </c>
      <c r="AP24" s="85"/>
      <c r="AQ24" s="85"/>
      <c r="AR24" s="85"/>
      <c r="AS24" s="85"/>
      <c r="AT24" s="85"/>
      <c r="AU24" s="85"/>
      <c r="AV24" s="86"/>
      <c r="AW24" s="87"/>
      <c r="AX24" s="88"/>
      <c r="AY24" s="88"/>
      <c r="AZ24" s="88"/>
      <c r="BA24" s="88"/>
      <c r="BB24" s="88"/>
      <c r="BC24" s="88"/>
      <c r="BD24" s="88"/>
      <c r="BE24" s="89"/>
      <c r="BF24" s="87"/>
      <c r="BG24" s="88"/>
      <c r="BH24" s="88"/>
      <c r="BI24" s="88"/>
      <c r="BJ24" s="88"/>
      <c r="BK24" s="88"/>
      <c r="BL24" s="88"/>
      <c r="BM24" s="89"/>
      <c r="BN24" s="13"/>
      <c r="BO24" s="13"/>
    </row>
    <row r="25" spans="1:76" ht="30" customHeight="1" thickBo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</row>
    <row r="26" spans="1:76" ht="31.5" customHeight="1" thickBot="1">
      <c r="A26" s="13"/>
      <c r="B26" s="112" t="s">
        <v>11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4"/>
      <c r="AK26" s="13"/>
      <c r="AL26" s="13"/>
      <c r="AM26" s="13"/>
      <c r="AN26" s="97" t="s">
        <v>10</v>
      </c>
      <c r="AO26" s="98"/>
      <c r="AP26" s="98"/>
      <c r="AQ26" s="98"/>
      <c r="AR26" s="98"/>
      <c r="AS26" s="98"/>
      <c r="AT26" s="98"/>
      <c r="AU26" s="98"/>
      <c r="AV26" s="99"/>
      <c r="AW26" s="97" t="s">
        <v>19</v>
      </c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9"/>
      <c r="BN26" s="13"/>
      <c r="BO26" s="13"/>
    </row>
    <row r="27" spans="1:76" ht="31.5" customHeight="1">
      <c r="A27" s="13"/>
      <c r="B27" s="120" t="s">
        <v>18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3"/>
      <c r="AK27" s="13"/>
      <c r="AL27" s="13"/>
      <c r="AM27" s="17" t="s">
        <v>5</v>
      </c>
      <c r="AN27" s="108">
        <f>SUM(AB15:AB24)</f>
        <v>0</v>
      </c>
      <c r="AO27" s="109"/>
      <c r="AP27" s="109"/>
      <c r="AQ27" s="109"/>
      <c r="AR27" s="109"/>
      <c r="AS27" s="109"/>
      <c r="AT27" s="109"/>
      <c r="AU27" s="102" t="s">
        <v>12</v>
      </c>
      <c r="AV27" s="103"/>
      <c r="AW27" s="106">
        <f>SUM(AO15:AV24)</f>
        <v>0</v>
      </c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4" t="s">
        <v>8</v>
      </c>
      <c r="BM27" s="105"/>
      <c r="BN27" s="13"/>
      <c r="BO27" s="13"/>
    </row>
    <row r="28" spans="1:76" ht="31.5" customHeight="1">
      <c r="A28" s="13"/>
      <c r="B28" s="120" t="s">
        <v>17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5"/>
      <c r="AK28" s="13"/>
      <c r="AL28" s="13"/>
      <c r="AM28" s="16" t="s">
        <v>4</v>
      </c>
      <c r="AN28" s="79">
        <f>AN27*0.1</f>
        <v>0</v>
      </c>
      <c r="AO28" s="80"/>
      <c r="AP28" s="80"/>
      <c r="AQ28" s="80"/>
      <c r="AR28" s="80"/>
      <c r="AS28" s="80"/>
      <c r="AT28" s="80"/>
      <c r="AU28" s="100" t="s">
        <v>12</v>
      </c>
      <c r="AV28" s="101"/>
      <c r="AW28" s="126">
        <f>AW27*0.1</f>
        <v>0</v>
      </c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95" t="s">
        <v>8</v>
      </c>
      <c r="BM28" s="96"/>
      <c r="BN28" s="13"/>
      <c r="BO28" s="13"/>
    </row>
    <row r="29" spans="1:76" ht="31.5" customHeight="1">
      <c r="A29" s="13"/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7"/>
      <c r="AK29" s="13"/>
      <c r="AL29" s="13"/>
      <c r="AM29" s="16" t="s">
        <v>16</v>
      </c>
      <c r="AN29" s="79">
        <f>IF(AN27&gt;300000,(AN27*5%),0)</f>
        <v>0</v>
      </c>
      <c r="AO29" s="80"/>
      <c r="AP29" s="80"/>
      <c r="AQ29" s="80"/>
      <c r="AR29" s="80"/>
      <c r="AS29" s="80"/>
      <c r="AT29" s="80"/>
      <c r="AU29" s="100" t="s">
        <v>12</v>
      </c>
      <c r="AV29" s="101"/>
      <c r="AW29" s="148">
        <f>IF(AW27&gt;300000,(AW27*5%),0)</f>
        <v>0</v>
      </c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95" t="s">
        <v>8</v>
      </c>
      <c r="BM29" s="96"/>
      <c r="BN29" s="13"/>
      <c r="BO29" s="13"/>
    </row>
    <row r="30" spans="1:76" ht="31.5" customHeight="1" thickBot="1">
      <c r="A30" s="13"/>
      <c r="B30" s="120" t="s">
        <v>15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3"/>
      <c r="AK30" s="13"/>
      <c r="AL30" s="13"/>
      <c r="AM30" s="15" t="s">
        <v>14</v>
      </c>
      <c r="AN30" s="136">
        <v>0</v>
      </c>
      <c r="AO30" s="137"/>
      <c r="AP30" s="137"/>
      <c r="AQ30" s="137"/>
      <c r="AR30" s="137"/>
      <c r="AS30" s="137"/>
      <c r="AT30" s="137"/>
      <c r="AU30" s="134" t="s">
        <v>12</v>
      </c>
      <c r="AV30" s="135"/>
      <c r="AW30" s="128">
        <v>0</v>
      </c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30" t="s">
        <v>8</v>
      </c>
      <c r="BM30" s="131"/>
      <c r="BN30" s="13"/>
      <c r="BO30" s="13"/>
    </row>
    <row r="31" spans="1:76" ht="31.5" customHeight="1" thickBot="1">
      <c r="A31" s="13"/>
      <c r="B31" s="139" t="s">
        <v>13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2"/>
      <c r="AK31" s="13"/>
      <c r="AL31" s="13"/>
      <c r="AM31" s="14" t="s">
        <v>9</v>
      </c>
      <c r="AN31" s="110">
        <f>SUM(AN27,AN28,AN30)-AN29</f>
        <v>0</v>
      </c>
      <c r="AO31" s="111"/>
      <c r="AP31" s="111"/>
      <c r="AQ31" s="111"/>
      <c r="AR31" s="111"/>
      <c r="AS31" s="111"/>
      <c r="AT31" s="111"/>
      <c r="AU31" s="132" t="s">
        <v>12</v>
      </c>
      <c r="AV31" s="133"/>
      <c r="AW31" s="143">
        <f>SUM(AW27,AW28,AW30)-AW29</f>
        <v>0</v>
      </c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4" t="s">
        <v>8</v>
      </c>
      <c r="BM31" s="145"/>
      <c r="BN31" s="13"/>
      <c r="BO31" s="13"/>
    </row>
    <row r="32" spans="1:76" ht="31.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3"/>
      <c r="BO32" s="13"/>
    </row>
    <row r="33" spans="1:6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</sheetData>
  <sheetProtection sheet="1" scenarios="1"/>
  <mergeCells count="135">
    <mergeCell ref="B31:L31"/>
    <mergeCell ref="M31:AJ31"/>
    <mergeCell ref="AN31:AT31"/>
    <mergeCell ref="AU31:AV31"/>
    <mergeCell ref="AW31:BK31"/>
    <mergeCell ref="BL31:BM31"/>
    <mergeCell ref="BL29:BM29"/>
    <mergeCell ref="B30:L30"/>
    <mergeCell ref="M30:AJ30"/>
    <mergeCell ref="AN30:AT30"/>
    <mergeCell ref="AU30:AV30"/>
    <mergeCell ref="AW30:BK30"/>
    <mergeCell ref="BL30:BM30"/>
    <mergeCell ref="B28:L29"/>
    <mergeCell ref="M28:AJ28"/>
    <mergeCell ref="AN28:AT28"/>
    <mergeCell ref="AU28:AV28"/>
    <mergeCell ref="AW28:BK28"/>
    <mergeCell ref="BL28:BM28"/>
    <mergeCell ref="M29:AJ29"/>
    <mergeCell ref="AN29:AT29"/>
    <mergeCell ref="AU29:AV29"/>
    <mergeCell ref="AW29:BK29"/>
    <mergeCell ref="B26:AJ26"/>
    <mergeCell ref="AN26:AV26"/>
    <mergeCell ref="AW26:BM26"/>
    <mergeCell ref="B27:L27"/>
    <mergeCell ref="M27:AJ27"/>
    <mergeCell ref="AN27:AT27"/>
    <mergeCell ref="AU27:AV27"/>
    <mergeCell ref="AW27:BK27"/>
    <mergeCell ref="BL27:BM27"/>
    <mergeCell ref="AW23:BE23"/>
    <mergeCell ref="BF23:BM23"/>
    <mergeCell ref="B24:C24"/>
    <mergeCell ref="D24:L24"/>
    <mergeCell ref="M24:S24"/>
    <mergeCell ref="T24:Z24"/>
    <mergeCell ref="AC24:AJ24"/>
    <mergeCell ref="AO24:AV24"/>
    <mergeCell ref="AW24:BE24"/>
    <mergeCell ref="BF24:BM24"/>
    <mergeCell ref="B23:C23"/>
    <mergeCell ref="D23:L23"/>
    <mergeCell ref="M23:S23"/>
    <mergeCell ref="T23:Z23"/>
    <mergeCell ref="AC23:AJ23"/>
    <mergeCell ref="AO23:AV23"/>
    <mergeCell ref="AW21:BE21"/>
    <mergeCell ref="BF21:BM21"/>
    <mergeCell ref="B22:C22"/>
    <mergeCell ref="D22:L22"/>
    <mergeCell ref="M22:S22"/>
    <mergeCell ref="T22:Z22"/>
    <mergeCell ref="AC22:AJ22"/>
    <mergeCell ref="AO22:AV22"/>
    <mergeCell ref="AW22:BE22"/>
    <mergeCell ref="BF22:BM22"/>
    <mergeCell ref="B21:C21"/>
    <mergeCell ref="D21:L21"/>
    <mergeCell ref="M21:S21"/>
    <mergeCell ref="T21:Z21"/>
    <mergeCell ref="AC21:AJ21"/>
    <mergeCell ref="AO21:AV21"/>
    <mergeCell ref="AW19:BE19"/>
    <mergeCell ref="BF19:BM19"/>
    <mergeCell ref="B20:C20"/>
    <mergeCell ref="D20:L20"/>
    <mergeCell ref="M20:S20"/>
    <mergeCell ref="T20:Z20"/>
    <mergeCell ref="AC20:AJ20"/>
    <mergeCell ref="AO20:AV20"/>
    <mergeCell ref="AW20:BE20"/>
    <mergeCell ref="BF20:BM20"/>
    <mergeCell ref="B19:C19"/>
    <mergeCell ref="D19:L19"/>
    <mergeCell ref="M19:S19"/>
    <mergeCell ref="T19:Z19"/>
    <mergeCell ref="AC19:AJ19"/>
    <mergeCell ref="AO19:AV19"/>
    <mergeCell ref="AW17:BE17"/>
    <mergeCell ref="BF17:BM17"/>
    <mergeCell ref="B18:C18"/>
    <mergeCell ref="D18:L18"/>
    <mergeCell ref="M18:S18"/>
    <mergeCell ref="T18:Z18"/>
    <mergeCell ref="AC18:AJ18"/>
    <mergeCell ref="AO18:AV18"/>
    <mergeCell ref="AW18:BE18"/>
    <mergeCell ref="BF18:BM18"/>
    <mergeCell ref="B17:C17"/>
    <mergeCell ref="D17:L17"/>
    <mergeCell ref="M17:S17"/>
    <mergeCell ref="T17:Z17"/>
    <mergeCell ref="AC17:AJ17"/>
    <mergeCell ref="AO17:AV17"/>
    <mergeCell ref="AW15:BE15"/>
    <mergeCell ref="BF15:BM15"/>
    <mergeCell ref="B16:C16"/>
    <mergeCell ref="D16:L16"/>
    <mergeCell ref="M16:S16"/>
    <mergeCell ref="T16:Z16"/>
    <mergeCell ref="AC16:AJ16"/>
    <mergeCell ref="AO16:AV16"/>
    <mergeCell ref="AW16:BE16"/>
    <mergeCell ref="BF16:BM16"/>
    <mergeCell ref="B15:C15"/>
    <mergeCell ref="D15:L15"/>
    <mergeCell ref="M15:S15"/>
    <mergeCell ref="T15:Z15"/>
    <mergeCell ref="AC15:AJ15"/>
    <mergeCell ref="AO15:AV15"/>
    <mergeCell ref="B13:AJ13"/>
    <mergeCell ref="AM13:BM13"/>
    <mergeCell ref="B14:C14"/>
    <mergeCell ref="D14:L14"/>
    <mergeCell ref="M14:S14"/>
    <mergeCell ref="T14:Z14"/>
    <mergeCell ref="AC14:AJ14"/>
    <mergeCell ref="AO14:AV14"/>
    <mergeCell ref="AW14:BE14"/>
    <mergeCell ref="BF14:BM14"/>
    <mergeCell ref="T5:AU5"/>
    <mergeCell ref="T8:AU8"/>
    <mergeCell ref="B11:L11"/>
    <mergeCell ref="M11:AJ11"/>
    <mergeCell ref="AO11:AV11"/>
    <mergeCell ref="AW11:BM11"/>
    <mergeCell ref="AQ2:AW2"/>
    <mergeCell ref="AY2:BB2"/>
    <mergeCell ref="BD2:BF2"/>
    <mergeCell ref="BH2:BI2"/>
    <mergeCell ref="BK2:BL2"/>
    <mergeCell ref="AY4:BB4"/>
    <mergeCell ref="BD4:BL4"/>
  </mergeCells>
  <phoneticPr fontId="2"/>
  <dataValidations count="1">
    <dataValidation type="list" allowBlank="1" showInputMessage="1" showErrorMessage="1" sqref="AM15:AM24">
      <formula1>"選択,修理可,一部修理不可,修理不可"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53" fitToWidth="0" orientation="landscape" verticalDpi="0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36"/>
  <sheetViews>
    <sheetView view="pageBreakPreview" zoomScale="50" zoomScaleNormal="50" zoomScaleSheetLayoutView="50" workbookViewId="0">
      <selection activeCell="CD28" sqref="CD28"/>
    </sheetView>
  </sheetViews>
  <sheetFormatPr defaultColWidth="2.625" defaultRowHeight="14.25"/>
  <cols>
    <col min="1" max="26" width="2.625" style="11"/>
    <col min="27" max="27" width="21.75" style="11" customWidth="1"/>
    <col min="28" max="28" width="21.625" style="11" customWidth="1"/>
    <col min="29" max="38" width="2.625" style="11"/>
    <col min="39" max="39" width="20.125" style="11" customWidth="1"/>
    <col min="40" max="40" width="21.75" style="11" customWidth="1"/>
    <col min="41" max="41" width="2.625" style="11" customWidth="1"/>
    <col min="42" max="66" width="2.625" style="11"/>
    <col min="67" max="67" width="2.625" style="11" customWidth="1"/>
    <col min="68" max="16384" width="2.625" style="11"/>
  </cols>
  <sheetData>
    <row r="1" spans="1:100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5"/>
      <c r="AC1" s="5"/>
      <c r="AD1" s="5"/>
      <c r="AE1" s="5"/>
      <c r="AF1" s="5"/>
      <c r="AG1" s="5"/>
      <c r="AH1" s="5"/>
      <c r="AI1" s="5"/>
      <c r="AJ1" s="1"/>
      <c r="AK1" s="1"/>
      <c r="AL1" s="1"/>
      <c r="AM1" s="1"/>
      <c r="AN1" s="5"/>
      <c r="AO1" s="5"/>
      <c r="AP1" s="7"/>
      <c r="AQ1" s="10"/>
      <c r="AR1" s="10"/>
      <c r="AS1" s="9"/>
      <c r="AT1" s="9"/>
      <c r="AU1" s="9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100" ht="16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5"/>
      <c r="AC2" s="5"/>
      <c r="AD2" s="5"/>
      <c r="AE2" s="5"/>
      <c r="AF2" s="5"/>
      <c r="AG2" s="5"/>
      <c r="AH2" s="5"/>
      <c r="AI2" s="5"/>
      <c r="AJ2" s="1"/>
      <c r="AK2" s="1"/>
      <c r="AL2" s="1"/>
      <c r="AM2" s="1"/>
      <c r="AN2" s="5"/>
      <c r="AO2" s="31"/>
      <c r="AP2" s="25"/>
      <c r="AQ2" s="35"/>
      <c r="AR2" s="35"/>
      <c r="AS2" s="35"/>
      <c r="AT2" s="35"/>
      <c r="AU2" s="35"/>
      <c r="AV2" s="35"/>
      <c r="AW2" s="35"/>
      <c r="AY2" s="36" t="s">
        <v>2</v>
      </c>
      <c r="AZ2" s="36"/>
      <c r="BA2" s="36"/>
      <c r="BB2" s="36"/>
      <c r="BC2" s="30"/>
      <c r="BD2" s="37"/>
      <c r="BE2" s="37"/>
      <c r="BF2" s="37"/>
      <c r="BG2" s="3" t="s">
        <v>34</v>
      </c>
      <c r="BH2" s="38"/>
      <c r="BI2" s="38"/>
      <c r="BJ2" s="3" t="s">
        <v>36</v>
      </c>
      <c r="BK2" s="38"/>
      <c r="BL2" s="38"/>
      <c r="BM2" s="1"/>
      <c r="BN2" s="1"/>
      <c r="BO2" s="1"/>
    </row>
    <row r="3" spans="1:100" ht="1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5"/>
      <c r="AC3" s="5"/>
      <c r="AD3" s="5"/>
      <c r="AE3" s="5"/>
      <c r="AF3" s="5"/>
      <c r="AG3" s="5"/>
      <c r="AH3" s="5"/>
      <c r="AI3" s="5"/>
      <c r="AJ3" s="1"/>
      <c r="AK3" s="1"/>
      <c r="AL3" s="1"/>
      <c r="AM3" s="1"/>
      <c r="AN3" s="5"/>
      <c r="AO3" s="5"/>
      <c r="AP3" s="5"/>
      <c r="AQ3" s="5"/>
      <c r="AR3" s="5"/>
      <c r="AS3" s="5"/>
      <c r="AT3" s="4"/>
      <c r="AU3" s="4"/>
      <c r="AV3" s="4"/>
      <c r="AW3" s="4"/>
      <c r="AX3" s="8"/>
      <c r="AY3" s="1"/>
      <c r="AZ3" s="1"/>
      <c r="BA3" s="7"/>
      <c r="BB3" s="7"/>
      <c r="BC3" s="8"/>
      <c r="BD3" s="8"/>
      <c r="BE3" s="8"/>
      <c r="BF3" s="8"/>
      <c r="BG3" s="8"/>
      <c r="BH3" s="7"/>
      <c r="BI3" s="10"/>
      <c r="BJ3" s="10"/>
      <c r="BK3" s="9"/>
      <c r="BL3" s="9"/>
      <c r="BM3" s="1"/>
      <c r="BN3" s="1"/>
      <c r="BO3" s="1"/>
      <c r="BW3" s="31"/>
      <c r="BX3" s="31"/>
      <c r="BY3" s="31"/>
      <c r="BZ3" s="31"/>
      <c r="CA3" s="25"/>
      <c r="CB3" s="25"/>
    </row>
    <row r="4" spans="1:100" ht="16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1"/>
      <c r="AO4" s="8"/>
      <c r="AP4" s="7"/>
      <c r="AQ4" s="10"/>
      <c r="AR4" s="10"/>
      <c r="AS4" s="9"/>
      <c r="AT4" s="9"/>
      <c r="AU4" s="9"/>
      <c r="AV4" s="1"/>
      <c r="AW4" s="1"/>
      <c r="AX4" s="1"/>
      <c r="AY4" s="36" t="s">
        <v>33</v>
      </c>
      <c r="AZ4" s="36"/>
      <c r="BA4" s="36"/>
      <c r="BB4" s="36"/>
      <c r="BC4" s="30"/>
      <c r="BD4" s="138"/>
      <c r="BE4" s="138"/>
      <c r="BF4" s="138"/>
      <c r="BG4" s="138"/>
      <c r="BH4" s="138"/>
      <c r="BI4" s="138"/>
      <c r="BJ4" s="138"/>
      <c r="BK4" s="138"/>
      <c r="BL4" s="138"/>
      <c r="BM4" s="1"/>
      <c r="BN4" s="1"/>
      <c r="BO4" s="1"/>
    </row>
    <row r="5" spans="1:100" ht="33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39" t="s">
        <v>57</v>
      </c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100" ht="1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2"/>
      <c r="V6" s="2"/>
      <c r="W6" s="2"/>
      <c r="X6" s="2"/>
      <c r="Y6" s="2"/>
      <c r="Z6" s="2"/>
      <c r="AA6" s="2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2"/>
      <c r="AO6" s="2"/>
      <c r="AP6" s="2"/>
      <c r="AQ6" s="2"/>
      <c r="AR6" s="2"/>
      <c r="AS6" s="2"/>
      <c r="AT6" s="2"/>
      <c r="AU6" s="2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100" ht="15" thickTop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100" ht="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40" t="s">
        <v>3</v>
      </c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</row>
    <row r="9" spans="1:100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</row>
    <row r="10" spans="1:100" ht="15" thickBot="1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</row>
    <row r="11" spans="1:100" ht="31.5" customHeight="1" thickBot="1">
      <c r="A11" s="13"/>
      <c r="B11" s="42" t="s">
        <v>32</v>
      </c>
      <c r="C11" s="43"/>
      <c r="D11" s="43"/>
      <c r="E11" s="43"/>
      <c r="F11" s="43"/>
      <c r="G11" s="43"/>
      <c r="H11" s="43"/>
      <c r="I11" s="43"/>
      <c r="J11" s="43"/>
      <c r="K11" s="43"/>
      <c r="L11" s="44"/>
      <c r="M11" s="173" t="s">
        <v>6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5"/>
      <c r="AK11" s="12"/>
      <c r="AL11" s="12"/>
      <c r="AM11" s="12"/>
      <c r="AN11" s="13"/>
      <c r="AO11" s="115" t="s">
        <v>31</v>
      </c>
      <c r="AP11" s="116"/>
      <c r="AQ11" s="116"/>
      <c r="AR11" s="116"/>
      <c r="AS11" s="116"/>
      <c r="AT11" s="116"/>
      <c r="AU11" s="116"/>
      <c r="AV11" s="117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9"/>
      <c r="BN11" s="13"/>
      <c r="BO11" s="13"/>
    </row>
    <row r="12" spans="1:100" ht="31.5" customHeight="1" thickBo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</row>
    <row r="13" spans="1:100" ht="27" customHeight="1" thickBot="1">
      <c r="A13" s="13"/>
      <c r="B13" s="48" t="s">
        <v>37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50"/>
      <c r="AK13" s="13"/>
      <c r="AL13" s="13"/>
      <c r="AM13" s="48" t="s">
        <v>38</v>
      </c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50"/>
      <c r="BN13" s="13"/>
      <c r="BO13" s="13"/>
    </row>
    <row r="14" spans="1:100" ht="22.5" customHeight="1" thickBot="1">
      <c r="A14" s="13"/>
      <c r="B14" s="51"/>
      <c r="C14" s="53"/>
      <c r="D14" s="51" t="s">
        <v>39</v>
      </c>
      <c r="E14" s="52"/>
      <c r="F14" s="52"/>
      <c r="G14" s="52"/>
      <c r="H14" s="52"/>
      <c r="I14" s="52"/>
      <c r="J14" s="52"/>
      <c r="K14" s="52"/>
      <c r="L14" s="53"/>
      <c r="M14" s="51" t="s">
        <v>40</v>
      </c>
      <c r="N14" s="52"/>
      <c r="O14" s="52"/>
      <c r="P14" s="52"/>
      <c r="Q14" s="52"/>
      <c r="R14" s="52"/>
      <c r="S14" s="53"/>
      <c r="T14" s="51" t="s">
        <v>41</v>
      </c>
      <c r="U14" s="52"/>
      <c r="V14" s="52"/>
      <c r="W14" s="52"/>
      <c r="X14" s="52"/>
      <c r="Y14" s="52"/>
      <c r="Z14" s="53"/>
      <c r="AA14" s="29" t="s">
        <v>42</v>
      </c>
      <c r="AB14" s="29" t="s">
        <v>10</v>
      </c>
      <c r="AC14" s="51" t="s">
        <v>0</v>
      </c>
      <c r="AD14" s="52"/>
      <c r="AE14" s="52"/>
      <c r="AF14" s="52"/>
      <c r="AG14" s="52"/>
      <c r="AH14" s="52"/>
      <c r="AI14" s="52"/>
      <c r="AJ14" s="53"/>
      <c r="AK14" s="13"/>
      <c r="AL14" s="13"/>
      <c r="AM14" s="29" t="s">
        <v>1</v>
      </c>
      <c r="AN14" s="29" t="s">
        <v>43</v>
      </c>
      <c r="AO14" s="51" t="s">
        <v>44</v>
      </c>
      <c r="AP14" s="52"/>
      <c r="AQ14" s="52"/>
      <c r="AR14" s="52"/>
      <c r="AS14" s="52"/>
      <c r="AT14" s="52"/>
      <c r="AU14" s="52"/>
      <c r="AV14" s="53"/>
      <c r="AW14" s="51" t="s">
        <v>45</v>
      </c>
      <c r="AX14" s="52"/>
      <c r="AY14" s="52"/>
      <c r="AZ14" s="52"/>
      <c r="BA14" s="52"/>
      <c r="BB14" s="52"/>
      <c r="BC14" s="52"/>
      <c r="BD14" s="52"/>
      <c r="BE14" s="53"/>
      <c r="BF14" s="51" t="s">
        <v>46</v>
      </c>
      <c r="BG14" s="52"/>
      <c r="BH14" s="52"/>
      <c r="BI14" s="52"/>
      <c r="BJ14" s="52"/>
      <c r="BK14" s="52"/>
      <c r="BL14" s="52"/>
      <c r="BM14" s="53"/>
      <c r="BN14" s="13"/>
      <c r="BO14" s="13"/>
    </row>
    <row r="15" spans="1:100" ht="50.1" customHeight="1">
      <c r="A15" s="13"/>
      <c r="B15" s="63">
        <v>1</v>
      </c>
      <c r="C15" s="64"/>
      <c r="D15" s="170" t="s">
        <v>47</v>
      </c>
      <c r="E15" s="171"/>
      <c r="F15" s="171"/>
      <c r="G15" s="171"/>
      <c r="H15" s="171"/>
      <c r="I15" s="171"/>
      <c r="J15" s="171"/>
      <c r="K15" s="171"/>
      <c r="L15" s="172"/>
      <c r="M15" s="170" t="s">
        <v>48</v>
      </c>
      <c r="N15" s="171"/>
      <c r="O15" s="171"/>
      <c r="P15" s="171"/>
      <c r="Q15" s="171"/>
      <c r="R15" s="171"/>
      <c r="S15" s="172"/>
      <c r="T15" s="170" t="s">
        <v>49</v>
      </c>
      <c r="U15" s="171"/>
      <c r="V15" s="171"/>
      <c r="W15" s="171"/>
      <c r="X15" s="171"/>
      <c r="Y15" s="171"/>
      <c r="Z15" s="172"/>
      <c r="AA15" s="32">
        <v>5</v>
      </c>
      <c r="AB15" s="27">
        <f>AA15*3000</f>
        <v>15000</v>
      </c>
      <c r="AC15" s="170"/>
      <c r="AD15" s="171"/>
      <c r="AE15" s="171"/>
      <c r="AF15" s="171"/>
      <c r="AG15" s="171"/>
      <c r="AH15" s="171"/>
      <c r="AI15" s="171"/>
      <c r="AJ15" s="172"/>
      <c r="AK15" s="13"/>
      <c r="AL15" s="13"/>
      <c r="AM15" s="26" t="s">
        <v>20</v>
      </c>
      <c r="AN15" s="26"/>
      <c r="AO15" s="57">
        <f>IF(OR(AM15 = "修理可",AM15 = "一部修理不可"),AN15*3000,0)</f>
        <v>0</v>
      </c>
      <c r="AP15" s="58"/>
      <c r="AQ15" s="58"/>
      <c r="AR15" s="58"/>
      <c r="AS15" s="58"/>
      <c r="AT15" s="58"/>
      <c r="AU15" s="58"/>
      <c r="AV15" s="59"/>
      <c r="AW15" s="60"/>
      <c r="AX15" s="61"/>
      <c r="AY15" s="61"/>
      <c r="AZ15" s="61"/>
      <c r="BA15" s="61"/>
      <c r="BB15" s="61"/>
      <c r="BC15" s="61"/>
      <c r="BD15" s="61"/>
      <c r="BE15" s="62"/>
      <c r="BF15" s="60"/>
      <c r="BG15" s="61"/>
      <c r="BH15" s="61"/>
      <c r="BI15" s="61"/>
      <c r="BJ15" s="61"/>
      <c r="BK15" s="61"/>
      <c r="BL15" s="61"/>
      <c r="BM15" s="62"/>
      <c r="BN15" s="13"/>
      <c r="BO15" s="13"/>
      <c r="BX15" s="24"/>
    </row>
    <row r="16" spans="1:100" ht="50.1" customHeight="1">
      <c r="A16" s="13"/>
      <c r="B16" s="74">
        <v>2</v>
      </c>
      <c r="C16" s="75"/>
      <c r="D16" s="164"/>
      <c r="E16" s="165"/>
      <c r="F16" s="165"/>
      <c r="G16" s="165"/>
      <c r="H16" s="165"/>
      <c r="I16" s="165"/>
      <c r="J16" s="165"/>
      <c r="K16" s="165"/>
      <c r="L16" s="166"/>
      <c r="M16" s="164"/>
      <c r="N16" s="165"/>
      <c r="O16" s="165"/>
      <c r="P16" s="165"/>
      <c r="Q16" s="165"/>
      <c r="R16" s="165"/>
      <c r="S16" s="166"/>
      <c r="T16" s="164"/>
      <c r="U16" s="165"/>
      <c r="V16" s="165"/>
      <c r="W16" s="165"/>
      <c r="X16" s="165"/>
      <c r="Y16" s="165"/>
      <c r="Z16" s="166"/>
      <c r="AA16" s="33"/>
      <c r="AB16" s="22">
        <f t="shared" ref="AB16:AB24" si="0">AA16*3000</f>
        <v>0</v>
      </c>
      <c r="AC16" s="167"/>
      <c r="AD16" s="168"/>
      <c r="AE16" s="168"/>
      <c r="AF16" s="168"/>
      <c r="AG16" s="168"/>
      <c r="AH16" s="168"/>
      <c r="AI16" s="168"/>
      <c r="AJ16" s="169"/>
      <c r="AK16" s="13"/>
      <c r="AL16" s="13"/>
      <c r="AM16" s="21" t="s">
        <v>20</v>
      </c>
      <c r="AN16" s="21"/>
      <c r="AO16" s="68">
        <f t="shared" ref="AO16:AO24" si="1">IF(AM16 = "修理可",AN16*3000,0)</f>
        <v>0</v>
      </c>
      <c r="AP16" s="69"/>
      <c r="AQ16" s="69"/>
      <c r="AR16" s="69"/>
      <c r="AS16" s="69"/>
      <c r="AT16" s="69"/>
      <c r="AU16" s="69"/>
      <c r="AV16" s="70"/>
      <c r="AW16" s="71"/>
      <c r="AX16" s="72"/>
      <c r="AY16" s="72"/>
      <c r="AZ16" s="72"/>
      <c r="BA16" s="72"/>
      <c r="BB16" s="72"/>
      <c r="BC16" s="72"/>
      <c r="BD16" s="72"/>
      <c r="BE16" s="73"/>
      <c r="BF16" s="71"/>
      <c r="BG16" s="72"/>
      <c r="BH16" s="72"/>
      <c r="BI16" s="72"/>
      <c r="BJ16" s="72"/>
      <c r="BK16" s="72"/>
      <c r="BL16" s="72"/>
      <c r="BM16" s="73"/>
      <c r="BN16" s="13"/>
      <c r="BO16" s="13"/>
      <c r="BX16" s="24"/>
      <c r="CV16" s="25"/>
    </row>
    <row r="17" spans="1:76" ht="50.1" customHeight="1">
      <c r="A17" s="13"/>
      <c r="B17" s="74">
        <v>3</v>
      </c>
      <c r="C17" s="75"/>
      <c r="D17" s="164"/>
      <c r="E17" s="165"/>
      <c r="F17" s="165"/>
      <c r="G17" s="165"/>
      <c r="H17" s="165"/>
      <c r="I17" s="165"/>
      <c r="J17" s="165"/>
      <c r="K17" s="165"/>
      <c r="L17" s="166"/>
      <c r="M17" s="164"/>
      <c r="N17" s="165"/>
      <c r="O17" s="165"/>
      <c r="P17" s="165"/>
      <c r="Q17" s="165"/>
      <c r="R17" s="165"/>
      <c r="S17" s="166"/>
      <c r="T17" s="164"/>
      <c r="U17" s="165"/>
      <c r="V17" s="165"/>
      <c r="W17" s="165"/>
      <c r="X17" s="165"/>
      <c r="Y17" s="165"/>
      <c r="Z17" s="166"/>
      <c r="AA17" s="33"/>
      <c r="AB17" s="22">
        <f t="shared" si="0"/>
        <v>0</v>
      </c>
      <c r="AC17" s="167"/>
      <c r="AD17" s="168"/>
      <c r="AE17" s="168"/>
      <c r="AF17" s="168"/>
      <c r="AG17" s="168"/>
      <c r="AH17" s="168"/>
      <c r="AI17" s="168"/>
      <c r="AJ17" s="169"/>
      <c r="AK17" s="13"/>
      <c r="AL17" s="13"/>
      <c r="AM17" s="21" t="s">
        <v>20</v>
      </c>
      <c r="AN17" s="21"/>
      <c r="AO17" s="68">
        <f t="shared" si="1"/>
        <v>0</v>
      </c>
      <c r="AP17" s="69"/>
      <c r="AQ17" s="69"/>
      <c r="AR17" s="69"/>
      <c r="AS17" s="69"/>
      <c r="AT17" s="69"/>
      <c r="AU17" s="69"/>
      <c r="AV17" s="70"/>
      <c r="AW17" s="71"/>
      <c r="AX17" s="72"/>
      <c r="AY17" s="72"/>
      <c r="AZ17" s="72"/>
      <c r="BA17" s="72"/>
      <c r="BB17" s="72"/>
      <c r="BC17" s="72"/>
      <c r="BD17" s="72"/>
      <c r="BE17" s="73"/>
      <c r="BF17" s="71"/>
      <c r="BG17" s="72"/>
      <c r="BH17" s="72"/>
      <c r="BI17" s="72"/>
      <c r="BJ17" s="72"/>
      <c r="BK17" s="72"/>
      <c r="BL17" s="72"/>
      <c r="BM17" s="73"/>
      <c r="BN17" s="13"/>
      <c r="BO17" s="13"/>
      <c r="BX17" s="24"/>
    </row>
    <row r="18" spans="1:76" ht="50.1" customHeight="1">
      <c r="A18" s="13"/>
      <c r="B18" s="74">
        <v>4</v>
      </c>
      <c r="C18" s="75"/>
      <c r="D18" s="164"/>
      <c r="E18" s="165"/>
      <c r="F18" s="165"/>
      <c r="G18" s="165"/>
      <c r="H18" s="165"/>
      <c r="I18" s="165"/>
      <c r="J18" s="165"/>
      <c r="K18" s="165"/>
      <c r="L18" s="166"/>
      <c r="M18" s="164"/>
      <c r="N18" s="165"/>
      <c r="O18" s="165"/>
      <c r="P18" s="165"/>
      <c r="Q18" s="165"/>
      <c r="R18" s="165"/>
      <c r="S18" s="166"/>
      <c r="T18" s="164"/>
      <c r="U18" s="165"/>
      <c r="V18" s="165"/>
      <c r="W18" s="165"/>
      <c r="X18" s="165"/>
      <c r="Y18" s="165"/>
      <c r="Z18" s="166"/>
      <c r="AA18" s="33"/>
      <c r="AB18" s="22">
        <f t="shared" si="0"/>
        <v>0</v>
      </c>
      <c r="AC18" s="167"/>
      <c r="AD18" s="168"/>
      <c r="AE18" s="168"/>
      <c r="AF18" s="168"/>
      <c r="AG18" s="168"/>
      <c r="AH18" s="168"/>
      <c r="AI18" s="168"/>
      <c r="AJ18" s="169"/>
      <c r="AK18" s="13"/>
      <c r="AL18" s="13"/>
      <c r="AM18" s="21" t="s">
        <v>20</v>
      </c>
      <c r="AN18" s="21"/>
      <c r="AO18" s="68">
        <f t="shared" si="1"/>
        <v>0</v>
      </c>
      <c r="AP18" s="69"/>
      <c r="AQ18" s="69"/>
      <c r="AR18" s="69"/>
      <c r="AS18" s="69"/>
      <c r="AT18" s="69"/>
      <c r="AU18" s="69"/>
      <c r="AV18" s="70"/>
      <c r="AW18" s="71"/>
      <c r="AX18" s="72"/>
      <c r="AY18" s="72"/>
      <c r="AZ18" s="72"/>
      <c r="BA18" s="72"/>
      <c r="BB18" s="72"/>
      <c r="BC18" s="72"/>
      <c r="BD18" s="72"/>
      <c r="BE18" s="73"/>
      <c r="BF18" s="71"/>
      <c r="BG18" s="72"/>
      <c r="BH18" s="72"/>
      <c r="BI18" s="72"/>
      <c r="BJ18" s="72"/>
      <c r="BK18" s="72"/>
      <c r="BL18" s="72"/>
      <c r="BM18" s="73"/>
      <c r="BN18" s="13"/>
      <c r="BO18" s="13"/>
    </row>
    <row r="19" spans="1:76" ht="50.1" customHeight="1">
      <c r="A19" s="13"/>
      <c r="B19" s="74">
        <v>5</v>
      </c>
      <c r="C19" s="75"/>
      <c r="D19" s="164"/>
      <c r="E19" s="165"/>
      <c r="F19" s="165"/>
      <c r="G19" s="165"/>
      <c r="H19" s="165"/>
      <c r="I19" s="165"/>
      <c r="J19" s="165"/>
      <c r="K19" s="165"/>
      <c r="L19" s="166"/>
      <c r="M19" s="164"/>
      <c r="N19" s="165"/>
      <c r="O19" s="165"/>
      <c r="P19" s="165"/>
      <c r="Q19" s="165"/>
      <c r="R19" s="165"/>
      <c r="S19" s="166"/>
      <c r="T19" s="164"/>
      <c r="U19" s="165"/>
      <c r="V19" s="165"/>
      <c r="W19" s="165"/>
      <c r="X19" s="165"/>
      <c r="Y19" s="165"/>
      <c r="Z19" s="166"/>
      <c r="AA19" s="33"/>
      <c r="AB19" s="22">
        <f t="shared" si="0"/>
        <v>0</v>
      </c>
      <c r="AC19" s="167"/>
      <c r="AD19" s="168"/>
      <c r="AE19" s="168"/>
      <c r="AF19" s="168"/>
      <c r="AG19" s="168"/>
      <c r="AH19" s="168"/>
      <c r="AI19" s="168"/>
      <c r="AJ19" s="169"/>
      <c r="AK19" s="13"/>
      <c r="AL19" s="13"/>
      <c r="AM19" s="21" t="s">
        <v>20</v>
      </c>
      <c r="AN19" s="21"/>
      <c r="AO19" s="68">
        <f t="shared" si="1"/>
        <v>0</v>
      </c>
      <c r="AP19" s="69"/>
      <c r="AQ19" s="69"/>
      <c r="AR19" s="69"/>
      <c r="AS19" s="69"/>
      <c r="AT19" s="69"/>
      <c r="AU19" s="69"/>
      <c r="AV19" s="70"/>
      <c r="AW19" s="71"/>
      <c r="AX19" s="72"/>
      <c r="AY19" s="72"/>
      <c r="AZ19" s="72"/>
      <c r="BA19" s="72"/>
      <c r="BB19" s="72"/>
      <c r="BC19" s="72"/>
      <c r="BD19" s="72"/>
      <c r="BE19" s="73"/>
      <c r="BF19" s="71"/>
      <c r="BG19" s="72"/>
      <c r="BH19" s="72"/>
      <c r="BI19" s="72"/>
      <c r="BJ19" s="72"/>
      <c r="BK19" s="72"/>
      <c r="BL19" s="72"/>
      <c r="BM19" s="73"/>
      <c r="BN19" s="13"/>
      <c r="BO19" s="13"/>
    </row>
    <row r="20" spans="1:76" ht="50.1" customHeight="1">
      <c r="A20" s="13"/>
      <c r="B20" s="74">
        <v>6</v>
      </c>
      <c r="C20" s="75"/>
      <c r="D20" s="164"/>
      <c r="E20" s="165"/>
      <c r="F20" s="165"/>
      <c r="G20" s="165"/>
      <c r="H20" s="165"/>
      <c r="I20" s="165"/>
      <c r="J20" s="165"/>
      <c r="K20" s="165"/>
      <c r="L20" s="166"/>
      <c r="M20" s="164"/>
      <c r="N20" s="165"/>
      <c r="O20" s="165"/>
      <c r="P20" s="165"/>
      <c r="Q20" s="165"/>
      <c r="R20" s="165"/>
      <c r="S20" s="166"/>
      <c r="T20" s="164"/>
      <c r="U20" s="165"/>
      <c r="V20" s="165"/>
      <c r="W20" s="165"/>
      <c r="X20" s="165"/>
      <c r="Y20" s="165"/>
      <c r="Z20" s="166"/>
      <c r="AA20" s="33"/>
      <c r="AB20" s="22">
        <f t="shared" si="0"/>
        <v>0</v>
      </c>
      <c r="AC20" s="167"/>
      <c r="AD20" s="168"/>
      <c r="AE20" s="168"/>
      <c r="AF20" s="168"/>
      <c r="AG20" s="168"/>
      <c r="AH20" s="168"/>
      <c r="AI20" s="168"/>
      <c r="AJ20" s="169"/>
      <c r="AK20" s="13"/>
      <c r="AL20" s="13"/>
      <c r="AM20" s="21" t="s">
        <v>20</v>
      </c>
      <c r="AN20" s="21"/>
      <c r="AO20" s="68">
        <f t="shared" si="1"/>
        <v>0</v>
      </c>
      <c r="AP20" s="69"/>
      <c r="AQ20" s="69"/>
      <c r="AR20" s="69"/>
      <c r="AS20" s="69"/>
      <c r="AT20" s="69"/>
      <c r="AU20" s="69"/>
      <c r="AV20" s="70"/>
      <c r="AW20" s="71"/>
      <c r="AX20" s="72"/>
      <c r="AY20" s="72"/>
      <c r="AZ20" s="72"/>
      <c r="BA20" s="72"/>
      <c r="BB20" s="72"/>
      <c r="BC20" s="72"/>
      <c r="BD20" s="72"/>
      <c r="BE20" s="73"/>
      <c r="BF20" s="71"/>
      <c r="BG20" s="72"/>
      <c r="BH20" s="72"/>
      <c r="BI20" s="72"/>
      <c r="BJ20" s="72"/>
      <c r="BK20" s="72"/>
      <c r="BL20" s="72"/>
      <c r="BM20" s="73"/>
      <c r="BN20" s="13"/>
      <c r="BO20" s="13"/>
    </row>
    <row r="21" spans="1:76" ht="50.1" customHeight="1">
      <c r="A21" s="13"/>
      <c r="B21" s="74">
        <v>7</v>
      </c>
      <c r="C21" s="75"/>
      <c r="D21" s="164"/>
      <c r="E21" s="165"/>
      <c r="F21" s="165"/>
      <c r="G21" s="165"/>
      <c r="H21" s="165"/>
      <c r="I21" s="165"/>
      <c r="J21" s="165"/>
      <c r="K21" s="165"/>
      <c r="L21" s="166"/>
      <c r="M21" s="164"/>
      <c r="N21" s="165"/>
      <c r="O21" s="165"/>
      <c r="P21" s="165"/>
      <c r="Q21" s="165"/>
      <c r="R21" s="165"/>
      <c r="S21" s="166"/>
      <c r="T21" s="164"/>
      <c r="U21" s="165"/>
      <c r="V21" s="165"/>
      <c r="W21" s="165"/>
      <c r="X21" s="165"/>
      <c r="Y21" s="165"/>
      <c r="Z21" s="166"/>
      <c r="AA21" s="33"/>
      <c r="AB21" s="22">
        <f t="shared" si="0"/>
        <v>0</v>
      </c>
      <c r="AC21" s="167"/>
      <c r="AD21" s="168"/>
      <c r="AE21" s="168"/>
      <c r="AF21" s="168"/>
      <c r="AG21" s="168"/>
      <c r="AH21" s="168"/>
      <c r="AI21" s="168"/>
      <c r="AJ21" s="169"/>
      <c r="AK21" s="13"/>
      <c r="AL21" s="13"/>
      <c r="AM21" s="21" t="s">
        <v>20</v>
      </c>
      <c r="AN21" s="21"/>
      <c r="AO21" s="68">
        <f t="shared" si="1"/>
        <v>0</v>
      </c>
      <c r="AP21" s="69"/>
      <c r="AQ21" s="69"/>
      <c r="AR21" s="69"/>
      <c r="AS21" s="69"/>
      <c r="AT21" s="69"/>
      <c r="AU21" s="69"/>
      <c r="AV21" s="70"/>
      <c r="AW21" s="71"/>
      <c r="AX21" s="72"/>
      <c r="AY21" s="72"/>
      <c r="AZ21" s="72"/>
      <c r="BA21" s="72"/>
      <c r="BB21" s="72"/>
      <c r="BC21" s="72"/>
      <c r="BD21" s="72"/>
      <c r="BE21" s="73"/>
      <c r="BF21" s="71"/>
      <c r="BG21" s="72"/>
      <c r="BH21" s="72"/>
      <c r="BI21" s="72"/>
      <c r="BJ21" s="72"/>
      <c r="BK21" s="72"/>
      <c r="BL21" s="72"/>
      <c r="BM21" s="73"/>
      <c r="BN21" s="13"/>
      <c r="BO21" s="13"/>
    </row>
    <row r="22" spans="1:76" ht="50.1" customHeight="1">
      <c r="A22" s="13"/>
      <c r="B22" s="74">
        <v>8</v>
      </c>
      <c r="C22" s="75"/>
      <c r="D22" s="164"/>
      <c r="E22" s="165"/>
      <c r="F22" s="165"/>
      <c r="G22" s="165"/>
      <c r="H22" s="165"/>
      <c r="I22" s="165"/>
      <c r="J22" s="165"/>
      <c r="K22" s="165"/>
      <c r="L22" s="166"/>
      <c r="M22" s="164"/>
      <c r="N22" s="165"/>
      <c r="O22" s="165"/>
      <c r="P22" s="165"/>
      <c r="Q22" s="165"/>
      <c r="R22" s="165"/>
      <c r="S22" s="166"/>
      <c r="T22" s="164"/>
      <c r="U22" s="165"/>
      <c r="V22" s="165"/>
      <c r="W22" s="165"/>
      <c r="X22" s="165"/>
      <c r="Y22" s="165"/>
      <c r="Z22" s="166"/>
      <c r="AA22" s="33"/>
      <c r="AB22" s="22">
        <f t="shared" si="0"/>
        <v>0</v>
      </c>
      <c r="AC22" s="167"/>
      <c r="AD22" s="168"/>
      <c r="AE22" s="168"/>
      <c r="AF22" s="168"/>
      <c r="AG22" s="168"/>
      <c r="AH22" s="168"/>
      <c r="AI22" s="168"/>
      <c r="AJ22" s="169"/>
      <c r="AK22" s="13"/>
      <c r="AL22" s="13"/>
      <c r="AM22" s="21" t="s">
        <v>20</v>
      </c>
      <c r="AN22" s="21"/>
      <c r="AO22" s="68">
        <f t="shared" si="1"/>
        <v>0</v>
      </c>
      <c r="AP22" s="69"/>
      <c r="AQ22" s="69"/>
      <c r="AR22" s="69"/>
      <c r="AS22" s="69"/>
      <c r="AT22" s="69"/>
      <c r="AU22" s="69"/>
      <c r="AV22" s="70"/>
      <c r="AW22" s="71"/>
      <c r="AX22" s="72"/>
      <c r="AY22" s="72"/>
      <c r="AZ22" s="72"/>
      <c r="BA22" s="72"/>
      <c r="BB22" s="72"/>
      <c r="BC22" s="72"/>
      <c r="BD22" s="72"/>
      <c r="BE22" s="73"/>
      <c r="BF22" s="71"/>
      <c r="BG22" s="72"/>
      <c r="BH22" s="72"/>
      <c r="BI22" s="72"/>
      <c r="BJ22" s="72"/>
      <c r="BK22" s="72"/>
      <c r="BL22" s="72"/>
      <c r="BM22" s="73"/>
      <c r="BN22" s="13"/>
      <c r="BO22" s="13"/>
    </row>
    <row r="23" spans="1:76" ht="50.1" customHeight="1">
      <c r="A23" s="13"/>
      <c r="B23" s="74">
        <v>9</v>
      </c>
      <c r="C23" s="75"/>
      <c r="D23" s="164"/>
      <c r="E23" s="165"/>
      <c r="F23" s="165"/>
      <c r="G23" s="165"/>
      <c r="H23" s="165"/>
      <c r="I23" s="165"/>
      <c r="J23" s="165"/>
      <c r="K23" s="165"/>
      <c r="L23" s="166"/>
      <c r="M23" s="164"/>
      <c r="N23" s="165"/>
      <c r="O23" s="165"/>
      <c r="P23" s="165"/>
      <c r="Q23" s="165"/>
      <c r="R23" s="165"/>
      <c r="S23" s="166"/>
      <c r="T23" s="164"/>
      <c r="U23" s="165"/>
      <c r="V23" s="165"/>
      <c r="W23" s="165"/>
      <c r="X23" s="165"/>
      <c r="Y23" s="165"/>
      <c r="Z23" s="166"/>
      <c r="AA23" s="33"/>
      <c r="AB23" s="22">
        <f t="shared" si="0"/>
        <v>0</v>
      </c>
      <c r="AC23" s="167"/>
      <c r="AD23" s="168"/>
      <c r="AE23" s="168"/>
      <c r="AF23" s="168"/>
      <c r="AG23" s="168"/>
      <c r="AH23" s="168"/>
      <c r="AI23" s="168"/>
      <c r="AJ23" s="169"/>
      <c r="AK23" s="13"/>
      <c r="AL23" s="13"/>
      <c r="AM23" s="21" t="s">
        <v>20</v>
      </c>
      <c r="AN23" s="21"/>
      <c r="AO23" s="68">
        <f t="shared" si="1"/>
        <v>0</v>
      </c>
      <c r="AP23" s="69"/>
      <c r="AQ23" s="69"/>
      <c r="AR23" s="69"/>
      <c r="AS23" s="69"/>
      <c r="AT23" s="69"/>
      <c r="AU23" s="69"/>
      <c r="AV23" s="70"/>
      <c r="AW23" s="71"/>
      <c r="AX23" s="72"/>
      <c r="AY23" s="72"/>
      <c r="AZ23" s="72"/>
      <c r="BA23" s="72"/>
      <c r="BB23" s="72"/>
      <c r="BC23" s="72"/>
      <c r="BD23" s="72"/>
      <c r="BE23" s="73"/>
      <c r="BF23" s="71"/>
      <c r="BG23" s="72"/>
      <c r="BH23" s="72"/>
      <c r="BI23" s="72"/>
      <c r="BJ23" s="72"/>
      <c r="BK23" s="72"/>
      <c r="BL23" s="72"/>
      <c r="BM23" s="73"/>
      <c r="BN23" s="13"/>
      <c r="BO23" s="13"/>
    </row>
    <row r="24" spans="1:76" ht="50.1" customHeight="1" thickBot="1">
      <c r="A24" s="13"/>
      <c r="B24" s="90">
        <v>10</v>
      </c>
      <c r="C24" s="91"/>
      <c r="D24" s="158"/>
      <c r="E24" s="159"/>
      <c r="F24" s="159"/>
      <c r="G24" s="159"/>
      <c r="H24" s="159"/>
      <c r="I24" s="159"/>
      <c r="J24" s="159"/>
      <c r="K24" s="159"/>
      <c r="L24" s="160"/>
      <c r="M24" s="158"/>
      <c r="N24" s="159"/>
      <c r="O24" s="159"/>
      <c r="P24" s="159"/>
      <c r="Q24" s="159"/>
      <c r="R24" s="159"/>
      <c r="S24" s="160"/>
      <c r="T24" s="158"/>
      <c r="U24" s="159"/>
      <c r="V24" s="159"/>
      <c r="W24" s="159"/>
      <c r="X24" s="159"/>
      <c r="Y24" s="159"/>
      <c r="Z24" s="160"/>
      <c r="AA24" s="34"/>
      <c r="AB24" s="19">
        <f t="shared" si="0"/>
        <v>0</v>
      </c>
      <c r="AC24" s="161"/>
      <c r="AD24" s="162"/>
      <c r="AE24" s="162"/>
      <c r="AF24" s="162"/>
      <c r="AG24" s="162"/>
      <c r="AH24" s="162"/>
      <c r="AI24" s="162"/>
      <c r="AJ24" s="163"/>
      <c r="AK24" s="13"/>
      <c r="AL24" s="13"/>
      <c r="AM24" s="18" t="s">
        <v>20</v>
      </c>
      <c r="AN24" s="18"/>
      <c r="AO24" s="84">
        <f t="shared" si="1"/>
        <v>0</v>
      </c>
      <c r="AP24" s="85"/>
      <c r="AQ24" s="85"/>
      <c r="AR24" s="85"/>
      <c r="AS24" s="85"/>
      <c r="AT24" s="85"/>
      <c r="AU24" s="85"/>
      <c r="AV24" s="86"/>
      <c r="AW24" s="87"/>
      <c r="AX24" s="88"/>
      <c r="AY24" s="88"/>
      <c r="AZ24" s="88"/>
      <c r="BA24" s="88"/>
      <c r="BB24" s="88"/>
      <c r="BC24" s="88"/>
      <c r="BD24" s="88"/>
      <c r="BE24" s="89"/>
      <c r="BF24" s="87"/>
      <c r="BG24" s="88"/>
      <c r="BH24" s="88"/>
      <c r="BI24" s="88"/>
      <c r="BJ24" s="88"/>
      <c r="BK24" s="88"/>
      <c r="BL24" s="88"/>
      <c r="BM24" s="89"/>
      <c r="BN24" s="13"/>
      <c r="BO24" s="13"/>
    </row>
    <row r="25" spans="1:76" ht="30" customHeight="1" thickBo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</row>
    <row r="26" spans="1:76" ht="31.5" customHeight="1" thickBot="1">
      <c r="A26" s="13"/>
      <c r="B26" s="112" t="s">
        <v>11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4"/>
      <c r="AK26" s="13"/>
      <c r="AL26" s="13"/>
      <c r="AM26" s="13"/>
      <c r="AN26" s="97" t="s">
        <v>10</v>
      </c>
      <c r="AO26" s="98"/>
      <c r="AP26" s="98"/>
      <c r="AQ26" s="98"/>
      <c r="AR26" s="98"/>
      <c r="AS26" s="98"/>
      <c r="AT26" s="98"/>
      <c r="AU26" s="98"/>
      <c r="AV26" s="99"/>
      <c r="AW26" s="97" t="s">
        <v>19</v>
      </c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  <c r="BM26" s="99"/>
      <c r="BN26" s="13"/>
      <c r="BO26" s="13"/>
    </row>
    <row r="27" spans="1:76" ht="31.5" customHeight="1">
      <c r="A27" s="13"/>
      <c r="B27" s="120" t="s">
        <v>50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52">
        <v>1050013</v>
      </c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3"/>
      <c r="AK27" s="13"/>
      <c r="AL27" s="13"/>
      <c r="AM27" s="17" t="s">
        <v>5</v>
      </c>
      <c r="AN27" s="108">
        <f>SUM(AB15:AB24)</f>
        <v>15000</v>
      </c>
      <c r="AO27" s="109"/>
      <c r="AP27" s="109"/>
      <c r="AQ27" s="109"/>
      <c r="AR27" s="109"/>
      <c r="AS27" s="109"/>
      <c r="AT27" s="109"/>
      <c r="AU27" s="102" t="s">
        <v>12</v>
      </c>
      <c r="AV27" s="103"/>
      <c r="AW27" s="106">
        <f>SUM(AO15:AV24)</f>
        <v>0</v>
      </c>
      <c r="AX27" s="107"/>
      <c r="AY27" s="107"/>
      <c r="AZ27" s="107"/>
      <c r="BA27" s="107"/>
      <c r="BB27" s="107"/>
      <c r="BC27" s="107"/>
      <c r="BD27" s="107"/>
      <c r="BE27" s="107"/>
      <c r="BF27" s="107"/>
      <c r="BG27" s="107"/>
      <c r="BH27" s="107"/>
      <c r="BI27" s="107"/>
      <c r="BJ27" s="107"/>
      <c r="BK27" s="107"/>
      <c r="BL27" s="104" t="s">
        <v>8</v>
      </c>
      <c r="BM27" s="105"/>
      <c r="BN27" s="13"/>
      <c r="BO27" s="13"/>
    </row>
    <row r="28" spans="1:76" ht="31.5" customHeight="1">
      <c r="A28" s="13"/>
      <c r="B28" s="120" t="s">
        <v>17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54" t="s">
        <v>51</v>
      </c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5"/>
      <c r="AK28" s="13"/>
      <c r="AL28" s="13"/>
      <c r="AM28" s="16" t="s">
        <v>4</v>
      </c>
      <c r="AN28" s="79">
        <f>AN27*0.1</f>
        <v>1500</v>
      </c>
      <c r="AO28" s="80"/>
      <c r="AP28" s="80"/>
      <c r="AQ28" s="80"/>
      <c r="AR28" s="80"/>
      <c r="AS28" s="80"/>
      <c r="AT28" s="80"/>
      <c r="AU28" s="100" t="s">
        <v>12</v>
      </c>
      <c r="AV28" s="101"/>
      <c r="AW28" s="126">
        <f>AW27*0.1</f>
        <v>0</v>
      </c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95" t="s">
        <v>8</v>
      </c>
      <c r="BM28" s="96"/>
      <c r="BN28" s="13"/>
      <c r="BO28" s="13"/>
    </row>
    <row r="29" spans="1:76" ht="31.5" customHeight="1">
      <c r="A29" s="13"/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56" t="s">
        <v>52</v>
      </c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7"/>
      <c r="AK29" s="13"/>
      <c r="AL29" s="13"/>
      <c r="AM29" s="16" t="s">
        <v>53</v>
      </c>
      <c r="AN29" s="79">
        <f>IF(AN27&gt;300000,(AN27*5%),0)</f>
        <v>0</v>
      </c>
      <c r="AO29" s="80"/>
      <c r="AP29" s="80"/>
      <c r="AQ29" s="80"/>
      <c r="AR29" s="80"/>
      <c r="AS29" s="80"/>
      <c r="AT29" s="80"/>
      <c r="AU29" s="100" t="s">
        <v>12</v>
      </c>
      <c r="AV29" s="101"/>
      <c r="AW29" s="148">
        <f>IF(AW27&gt;300000,(AW27*5%),0)</f>
        <v>0</v>
      </c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95" t="s">
        <v>8</v>
      </c>
      <c r="BM29" s="96"/>
      <c r="BN29" s="13"/>
      <c r="BO29" s="13"/>
    </row>
    <row r="30" spans="1:76" ht="31.5" customHeight="1" thickBot="1">
      <c r="A30" s="13"/>
      <c r="B30" s="120" t="s">
        <v>15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52" t="s">
        <v>54</v>
      </c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3"/>
      <c r="AK30" s="13"/>
      <c r="AL30" s="13"/>
      <c r="AM30" s="15" t="s">
        <v>55</v>
      </c>
      <c r="AN30" s="136">
        <v>0</v>
      </c>
      <c r="AO30" s="137"/>
      <c r="AP30" s="137"/>
      <c r="AQ30" s="137"/>
      <c r="AR30" s="137"/>
      <c r="AS30" s="137"/>
      <c r="AT30" s="137"/>
      <c r="AU30" s="134" t="s">
        <v>12</v>
      </c>
      <c r="AV30" s="135"/>
      <c r="AW30" s="128">
        <v>0</v>
      </c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30" t="s">
        <v>8</v>
      </c>
      <c r="BM30" s="131"/>
      <c r="BN30" s="13"/>
      <c r="BO30" s="13"/>
    </row>
    <row r="31" spans="1:76" ht="31.5" customHeight="1" thickBot="1">
      <c r="A31" s="13"/>
      <c r="B31" s="139" t="s">
        <v>13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50" t="s">
        <v>56</v>
      </c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1"/>
      <c r="AK31" s="13"/>
      <c r="AL31" s="13"/>
      <c r="AM31" s="14" t="s">
        <v>9</v>
      </c>
      <c r="AN31" s="110">
        <f>SUM(AN27,AN28,AN30)-AN29</f>
        <v>16500</v>
      </c>
      <c r="AO31" s="111"/>
      <c r="AP31" s="111"/>
      <c r="AQ31" s="111"/>
      <c r="AR31" s="111"/>
      <c r="AS31" s="111"/>
      <c r="AT31" s="111"/>
      <c r="AU31" s="132" t="s">
        <v>12</v>
      </c>
      <c r="AV31" s="133"/>
      <c r="AW31" s="143">
        <f>SUM(AW27,AW28,AW30)-AW29</f>
        <v>0</v>
      </c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4" t="s">
        <v>8</v>
      </c>
      <c r="BM31" s="145"/>
      <c r="BN31" s="13"/>
      <c r="BO31" s="13"/>
    </row>
    <row r="32" spans="1:76" ht="31.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3"/>
      <c r="BO32" s="13"/>
    </row>
    <row r="33" spans="1:6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</sheetData>
  <sheetProtection sheet="1" objects="1" scenarios="1"/>
  <mergeCells count="135">
    <mergeCell ref="T5:AU5"/>
    <mergeCell ref="T8:AU8"/>
    <mergeCell ref="B11:L11"/>
    <mergeCell ref="M11:AJ11"/>
    <mergeCell ref="AO11:AV11"/>
    <mergeCell ref="AW11:BM11"/>
    <mergeCell ref="AQ2:AW2"/>
    <mergeCell ref="AY2:BB2"/>
    <mergeCell ref="BD2:BF2"/>
    <mergeCell ref="BH2:BI2"/>
    <mergeCell ref="BK2:BL2"/>
    <mergeCell ref="AY4:BB4"/>
    <mergeCell ref="BD4:BL4"/>
    <mergeCell ref="B13:AJ13"/>
    <mergeCell ref="AM13:BM13"/>
    <mergeCell ref="B14:C14"/>
    <mergeCell ref="D14:L14"/>
    <mergeCell ref="M14:S14"/>
    <mergeCell ref="T14:Z14"/>
    <mergeCell ref="AC14:AJ14"/>
    <mergeCell ref="AO14:AV14"/>
    <mergeCell ref="AW14:BE14"/>
    <mergeCell ref="BF14:BM14"/>
    <mergeCell ref="AW15:BE15"/>
    <mergeCell ref="BF15:BM15"/>
    <mergeCell ref="B16:C16"/>
    <mergeCell ref="D16:L16"/>
    <mergeCell ref="M16:S16"/>
    <mergeCell ref="T16:Z16"/>
    <mergeCell ref="AC16:AJ16"/>
    <mergeCell ref="AO16:AV16"/>
    <mergeCell ref="AW16:BE16"/>
    <mergeCell ref="BF16:BM16"/>
    <mergeCell ref="B15:C15"/>
    <mergeCell ref="D15:L15"/>
    <mergeCell ref="M15:S15"/>
    <mergeCell ref="T15:Z15"/>
    <mergeCell ref="AC15:AJ15"/>
    <mergeCell ref="AO15:AV15"/>
    <mergeCell ref="AW17:BE17"/>
    <mergeCell ref="BF17:BM17"/>
    <mergeCell ref="B18:C18"/>
    <mergeCell ref="D18:L18"/>
    <mergeCell ref="M18:S18"/>
    <mergeCell ref="T18:Z18"/>
    <mergeCell ref="AC18:AJ18"/>
    <mergeCell ref="AO18:AV18"/>
    <mergeCell ref="AW18:BE18"/>
    <mergeCell ref="BF18:BM18"/>
    <mergeCell ref="B17:C17"/>
    <mergeCell ref="D17:L17"/>
    <mergeCell ref="M17:S17"/>
    <mergeCell ref="T17:Z17"/>
    <mergeCell ref="AC17:AJ17"/>
    <mergeCell ref="AO17:AV17"/>
    <mergeCell ref="AW19:BE19"/>
    <mergeCell ref="BF19:BM19"/>
    <mergeCell ref="B20:C20"/>
    <mergeCell ref="D20:L20"/>
    <mergeCell ref="M20:S20"/>
    <mergeCell ref="T20:Z20"/>
    <mergeCell ref="AC20:AJ20"/>
    <mergeCell ref="AO20:AV20"/>
    <mergeCell ref="AW20:BE20"/>
    <mergeCell ref="BF20:BM20"/>
    <mergeCell ref="B19:C19"/>
    <mergeCell ref="D19:L19"/>
    <mergeCell ref="M19:S19"/>
    <mergeCell ref="T19:Z19"/>
    <mergeCell ref="AC19:AJ19"/>
    <mergeCell ref="AO19:AV19"/>
    <mergeCell ref="AW21:BE21"/>
    <mergeCell ref="BF21:BM21"/>
    <mergeCell ref="B22:C22"/>
    <mergeCell ref="D22:L22"/>
    <mergeCell ref="M22:S22"/>
    <mergeCell ref="T22:Z22"/>
    <mergeCell ref="AC22:AJ22"/>
    <mergeCell ref="AO22:AV22"/>
    <mergeCell ref="AW22:BE22"/>
    <mergeCell ref="BF22:BM22"/>
    <mergeCell ref="B21:C21"/>
    <mergeCell ref="D21:L21"/>
    <mergeCell ref="M21:S21"/>
    <mergeCell ref="T21:Z21"/>
    <mergeCell ref="AC21:AJ21"/>
    <mergeCell ref="AO21:AV21"/>
    <mergeCell ref="AW23:BE23"/>
    <mergeCell ref="BF23:BM23"/>
    <mergeCell ref="B24:C24"/>
    <mergeCell ref="D24:L24"/>
    <mergeCell ref="M24:S24"/>
    <mergeCell ref="T24:Z24"/>
    <mergeCell ref="AC24:AJ24"/>
    <mergeCell ref="AO24:AV24"/>
    <mergeCell ref="AW24:BE24"/>
    <mergeCell ref="BF24:BM24"/>
    <mergeCell ref="B23:C23"/>
    <mergeCell ref="D23:L23"/>
    <mergeCell ref="M23:S23"/>
    <mergeCell ref="T23:Z23"/>
    <mergeCell ref="AC23:AJ23"/>
    <mergeCell ref="AO23:AV23"/>
    <mergeCell ref="B26:AJ26"/>
    <mergeCell ref="AN26:AV26"/>
    <mergeCell ref="AW26:BM26"/>
    <mergeCell ref="B27:L27"/>
    <mergeCell ref="M27:AJ27"/>
    <mergeCell ref="AN27:AT27"/>
    <mergeCell ref="AU27:AV27"/>
    <mergeCell ref="AW27:BK27"/>
    <mergeCell ref="BL27:BM27"/>
    <mergeCell ref="B31:L31"/>
    <mergeCell ref="M31:AJ31"/>
    <mergeCell ref="AN31:AT31"/>
    <mergeCell ref="AU31:AV31"/>
    <mergeCell ref="AW31:BK31"/>
    <mergeCell ref="BL31:BM31"/>
    <mergeCell ref="BL29:BM29"/>
    <mergeCell ref="B30:L30"/>
    <mergeCell ref="M30:AJ30"/>
    <mergeCell ref="AN30:AT30"/>
    <mergeCell ref="AU30:AV30"/>
    <mergeCell ref="AW30:BK30"/>
    <mergeCell ref="BL30:BM30"/>
    <mergeCell ref="B28:L29"/>
    <mergeCell ref="M28:AJ28"/>
    <mergeCell ref="AN28:AT28"/>
    <mergeCell ref="AU28:AV28"/>
    <mergeCell ref="AW28:BK28"/>
    <mergeCell ref="BL28:BM28"/>
    <mergeCell ref="M29:AJ29"/>
    <mergeCell ref="AN29:AT29"/>
    <mergeCell ref="AU29:AV29"/>
    <mergeCell ref="AW29:BK29"/>
  </mergeCells>
  <phoneticPr fontId="2"/>
  <dataValidations count="1">
    <dataValidation type="list" allowBlank="1" showInputMessage="1" showErrorMessage="1" sqref="AM15:AM24">
      <formula1>"選択,修理可,一部修理不可,修理不可"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53" fitToWidth="0" orientation="landscape" verticalDpi="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修理依頼フォーム　(屋外モデル）1</vt:lpstr>
      <vt:lpstr>修理依頼フォーム　(屋外モデル）2</vt:lpstr>
      <vt:lpstr>修理依頼フォーム　(屋外モデル）3</vt:lpstr>
      <vt:lpstr>記入例</vt:lpstr>
      <vt:lpstr>記入例!Print_Area</vt:lpstr>
      <vt:lpstr>'修理依頼フォーム　(屋外モデル）1'!Print_Area</vt:lpstr>
      <vt:lpstr>'修理依頼フォーム　(屋外モデル）2'!Print_Area</vt:lpstr>
      <vt:lpstr>'修理依頼フォーム　(屋外モデル）3'!Print_Area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rfukuchi</cp:lastModifiedBy>
  <cp:lastPrinted>2020-04-09T04:46:09Z</cp:lastPrinted>
  <dcterms:created xsi:type="dcterms:W3CDTF">2020-02-18T02:10:38Z</dcterms:created>
  <dcterms:modified xsi:type="dcterms:W3CDTF">2020-06-03T03:04:17Z</dcterms:modified>
</cp:coreProperties>
</file>